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<sst xmlns="http://schemas.openxmlformats.org/spreadsheetml/2006/main" count="74" uniqueCount="46">
  <si>
    <t>附表3    2024年部门预算绩效运行监控情况汇总表（部门整体）</t>
  </si>
  <si>
    <t>填表人：柯玉洁</t>
  </si>
  <si>
    <t>联系电话：83242229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</si>
  <si>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</si>
  <si>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</si>
  <si>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</si>
  <si>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</si>
  <si>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</si>
  <si>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</si>
  <si>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</si>
  <si>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</si>
  <si>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</si>
  <si>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</si>
  <si>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</si>
  <si>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</si>
  <si>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</si>
  <si>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</si>
  <si>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</si>
  <si>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007001</t>
  </si>
  <si>
    <t>中国人民政治协商会议武汉市东西湖区委员会办公室</t>
  </si>
  <si>
    <t>部门整体</t>
  </si>
  <si>
    <t xml:space="preserve"> 附表4       2024年部门预算绩效运行监控情况汇总表（项目）</t>
  </si>
  <si>
    <t>项目序号</t>
  </si>
  <si>
    <t>政协全会</t>
  </si>
  <si>
    <t>办公室</t>
  </si>
  <si>
    <t>专门委活动及课题调研经费</t>
  </si>
  <si>
    <t>各专（工）委会</t>
  </si>
  <si>
    <t>老干部工作补贴、慰问及活动经费</t>
  </si>
  <si>
    <t>往来资金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</si>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</sst>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3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4" fillId="0" borderId="0" xfId="8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10" fontId="0" fillId="0" borderId="2" xfId="3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20" customHeight="1" outlineLevelRow="4"/>
  <cols>
    <col min="2" max="2" width="6.33333333333333" customWidth="1"/>
    <col min="3" max="3" width="6.22222222222222" customWidth="1"/>
    <col min="4" max="4" width="15.5555555555556" customWidth="1"/>
    <col min="5" max="5" width="9.55555555555556" customWidth="1"/>
    <col min="6" max="6" width="16.8888888888889" customWidth="1"/>
    <col min="7" max="7" width="7.33333333333333" customWidth="1"/>
    <col min="8" max="8" width="10.2222222222222" customWidth="1"/>
    <col min="9" max="12" width="7.33333333333333" customWidth="1"/>
    <col min="13" max="13" width="11.4444444444444" customWidth="1"/>
  </cols>
  <sheetData>
    <row r="1" ht="45" customHeight="1" spans="1:1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customHeight="1" spans="1:13">
      <c r="A2" s="26" t="s">
        <v>1</v>
      </c>
      <c r="B2" s="26"/>
      <c r="C2" s="26"/>
      <c r="D2" s="27"/>
      <c r="E2" s="27"/>
      <c r="F2" s="27" t="s">
        <v>2</v>
      </c>
      <c r="G2" s="27"/>
      <c r="H2" s="27"/>
      <c r="I2" s="27"/>
      <c r="J2" s="29"/>
      <c r="K2" s="29"/>
      <c r="L2" s="30" t="s">
        <v>3</v>
      </c>
      <c r="M2" s="30"/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4" t="s">
        <v>12</v>
      </c>
      <c r="L3" s="15" t="s">
        <v>13</v>
      </c>
      <c r="M3" s="15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4"/>
      <c r="L4" s="15"/>
      <c r="M4" s="15"/>
    </row>
    <row r="5" ht="65" customHeight="1" spans="1:13">
      <c r="A5" s="8"/>
      <c r="B5" s="32" t="s">
        <v>18</v>
      </c>
      <c r="C5" s="8"/>
      <c r="D5" s="28" t="s">
        <v>19</v>
      </c>
      <c r="E5" s="8" t="s">
        <v>20</v>
      </c>
      <c r="F5" s="28" t="s">
        <v>19</v>
      </c>
      <c r="G5" s="8">
        <v>1558.67</v>
      </c>
      <c r="H5" s="8">
        <v>-50.8900000000001</v>
      </c>
      <c r="I5" s="8">
        <f>+H5+G5</f>
        <v>1507.78</v>
      </c>
      <c r="J5" s="8">
        <v>1453.28</v>
      </c>
      <c r="K5" s="31">
        <f>J5/I5</f>
        <v>0.963854143177387</v>
      </c>
      <c r="L5" s="8">
        <v>54.5</v>
      </c>
      <c r="M5" s="8"/>
    </row>
  </sheetData>
  <mergeCells count="15">
    <mergeCell ref="A1:M1"/>
    <mergeCell ref="A2:C2"/>
    <mergeCell ref="F2:G2"/>
    <mergeCell ref="L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20" customHeight="1"/>
  <cols>
    <col min="1" max="1" width="6.62962962962963" style="3" customWidth="1"/>
    <col min="2" max="2" width="8.62962962962963" style="3" customWidth="1"/>
    <col min="3" max="3" width="6" style="3" customWidth="1"/>
    <col min="4" max="4" width="28.6296296296296" style="3" customWidth="1"/>
    <col min="5" max="5" width="22.6296296296296" style="3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96296296296" style="3" customWidth="1"/>
    <col min="11" max="12" width="8.5" style="3" customWidth="1"/>
    <col min="13" max="13" width="11.3796296296296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3" t="s">
        <v>3</v>
      </c>
      <c r="L2" s="13"/>
      <c r="M2" s="13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4" t="s">
        <v>12</v>
      </c>
      <c r="L3" s="15" t="s">
        <v>13</v>
      </c>
      <c r="M3" s="15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4"/>
      <c r="L4" s="15"/>
      <c r="M4" s="15"/>
    </row>
    <row r="5" ht="28.8" spans="1:13">
      <c r="A5" s="8">
        <v>1</v>
      </c>
      <c r="B5" s="33" t="s">
        <v>18</v>
      </c>
      <c r="C5" s="9">
        <v>1</v>
      </c>
      <c r="D5" s="10" t="s">
        <v>19</v>
      </c>
      <c r="E5" s="11" t="s">
        <v>23</v>
      </c>
      <c r="F5" s="12" t="s">
        <v>24</v>
      </c>
      <c r="G5" s="9">
        <v>50</v>
      </c>
      <c r="H5" s="9">
        <v>0</v>
      </c>
      <c r="I5" s="9">
        <f>+H5+G5</f>
        <v>50</v>
      </c>
      <c r="J5" s="9">
        <v>25.75</v>
      </c>
      <c r="K5" s="16">
        <f>J5/I5</f>
        <v>0.515</v>
      </c>
      <c r="L5" s="9">
        <f>I5-J5</f>
        <v>24.25</v>
      </c>
      <c r="M5" s="9"/>
    </row>
    <row r="6" ht="28.8" spans="1:13">
      <c r="A6" s="8">
        <v>2</v>
      </c>
      <c r="B6" s="33" t="s">
        <v>18</v>
      </c>
      <c r="C6" s="9">
        <v>1</v>
      </c>
      <c r="D6" s="10" t="s">
        <v>19</v>
      </c>
      <c r="E6" s="11" t="s">
        <v>25</v>
      </c>
      <c r="F6" s="12" t="s">
        <v>26</v>
      </c>
      <c r="G6" s="9">
        <v>67.41</v>
      </c>
      <c r="H6" s="9">
        <v>0</v>
      </c>
      <c r="I6" s="9">
        <f>+H6+G6</f>
        <v>67.41</v>
      </c>
      <c r="J6" s="9">
        <v>44.92</v>
      </c>
      <c r="K6" s="16">
        <f>J6/I6</f>
        <v>0.66636997478119</v>
      </c>
      <c r="L6" s="9">
        <f>I6-J6</f>
        <v>22.49</v>
      </c>
      <c r="M6" s="9"/>
    </row>
    <row r="7" ht="28.8" spans="1:13">
      <c r="A7" s="8">
        <v>3</v>
      </c>
      <c r="B7" s="33" t="s">
        <v>18</v>
      </c>
      <c r="C7" s="9">
        <v>1</v>
      </c>
      <c r="D7" s="10" t="s">
        <v>19</v>
      </c>
      <c r="E7" s="11" t="s">
        <v>27</v>
      </c>
      <c r="F7" s="12" t="s">
        <v>24</v>
      </c>
      <c r="G7" s="9">
        <v>18.44</v>
      </c>
      <c r="H7" s="9">
        <v>0.36</v>
      </c>
      <c r="I7" s="9">
        <f>+H7+G7</f>
        <v>18.8</v>
      </c>
      <c r="J7" s="9">
        <v>11.04</v>
      </c>
      <c r="K7" s="16">
        <f>J7/I7</f>
        <v>0.587234042553191</v>
      </c>
      <c r="L7" s="9">
        <f>I7-J7</f>
        <v>7.76</v>
      </c>
      <c r="M7" s="9"/>
    </row>
    <row r="8" ht="31" customHeight="1" spans="1:13">
      <c r="A8" s="8">
        <v>4</v>
      </c>
      <c r="B8" s="33" t="s">
        <v>18</v>
      </c>
      <c r="C8" s="9">
        <v>1</v>
      </c>
      <c r="D8" s="10" t="s">
        <v>19</v>
      </c>
      <c r="E8" s="9" t="s">
        <v>28</v>
      </c>
      <c r="F8" s="12" t="s">
        <v>24</v>
      </c>
      <c r="G8" s="9">
        <v>0</v>
      </c>
      <c r="H8" s="9">
        <v>2.42</v>
      </c>
      <c r="I8" s="9">
        <v>2.42</v>
      </c>
      <c r="J8" s="9">
        <v>2.42</v>
      </c>
      <c r="K8" s="16">
        <f>J8/I8</f>
        <v>1</v>
      </c>
      <c r="L8" s="9">
        <f>I8-J8</f>
        <v>0</v>
      </c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1" spans="2:12">
      <c r="B275" s="17" t="s">
        <v>29</v>
      </c>
      <c r="C275" s="9"/>
      <c r="D275" s="18" t="s">
        <v>30</v>
      </c>
      <c r="E275" s="19" t="s">
        <v>31</v>
      </c>
      <c r="F275" s="20" t="s">
        <v>32</v>
      </c>
      <c r="G275" s="21">
        <v>2434.01</v>
      </c>
      <c r="H275" s="21"/>
      <c r="I275" s="21">
        <f t="shared" ref="I275:I282" si="0">G275+H275</f>
        <v>2434.01</v>
      </c>
      <c r="J275" s="21">
        <v>1252.79</v>
      </c>
      <c r="K275" s="23">
        <v>0.5147</v>
      </c>
      <c r="L275" s="24"/>
    </row>
    <row r="276" customHeight="1" spans="2:12">
      <c r="B276" s="9"/>
      <c r="C276" s="9"/>
      <c r="D276" s="9"/>
      <c r="E276" s="19" t="s">
        <v>33</v>
      </c>
      <c r="F276" s="20" t="s">
        <v>34</v>
      </c>
      <c r="G276" s="21">
        <v>400</v>
      </c>
      <c r="H276" s="21"/>
      <c r="I276" s="21">
        <f t="shared" si="0"/>
        <v>400</v>
      </c>
      <c r="J276" s="21">
        <v>195.4</v>
      </c>
      <c r="K276" s="23">
        <v>0.4885</v>
      </c>
      <c r="L276" s="24"/>
    </row>
    <row r="277" customHeight="1" spans="2:12">
      <c r="B277" s="9"/>
      <c r="C277" s="9"/>
      <c r="D277" s="9"/>
      <c r="E277" s="19" t="s">
        <v>35</v>
      </c>
      <c r="F277" s="20" t="s">
        <v>36</v>
      </c>
      <c r="G277" s="21">
        <v>9225.17</v>
      </c>
      <c r="H277" s="21"/>
      <c r="I277" s="21">
        <f t="shared" si="0"/>
        <v>9225.17</v>
      </c>
      <c r="J277" s="21">
        <v>3813.2</v>
      </c>
      <c r="K277" s="23">
        <v>0.4133</v>
      </c>
      <c r="L277" s="24"/>
    </row>
    <row r="278" customHeight="1" spans="2:12">
      <c r="B278" s="9"/>
      <c r="C278" s="9"/>
      <c r="D278" s="9"/>
      <c r="E278" s="19" t="s">
        <v>37</v>
      </c>
      <c r="F278" s="20" t="s">
        <v>38</v>
      </c>
      <c r="G278" s="21">
        <v>824.3</v>
      </c>
      <c r="H278" s="21"/>
      <c r="I278" s="21">
        <f t="shared" si="0"/>
        <v>824.3</v>
      </c>
      <c r="J278" s="21">
        <v>707.39</v>
      </c>
      <c r="K278" s="23">
        <v>0.8582</v>
      </c>
      <c r="L278" s="24"/>
    </row>
    <row r="279" customHeight="1" spans="2:12">
      <c r="B279" s="9"/>
      <c r="C279" s="9"/>
      <c r="D279" s="9"/>
      <c r="E279" s="9" t="s">
        <v>39</v>
      </c>
      <c r="F279" s="9" t="s">
        <v>40</v>
      </c>
      <c r="G279" s="9">
        <v>5100.36</v>
      </c>
      <c r="H279" s="9"/>
      <c r="I279" s="21">
        <f t="shared" si="0"/>
        <v>5100.36</v>
      </c>
      <c r="J279" s="22">
        <v>1507.5</v>
      </c>
      <c r="K279" s="23">
        <v>0.2956</v>
      </c>
      <c r="L279" s="24"/>
    </row>
    <row r="280" customHeight="1" spans="2:12">
      <c r="B280" s="9"/>
      <c r="C280" s="9"/>
      <c r="D280" s="9"/>
      <c r="E280" s="9" t="s">
        <v>41</v>
      </c>
      <c r="F280" s="9" t="s">
        <v>40</v>
      </c>
      <c r="G280" s="9">
        <v>4852.95</v>
      </c>
      <c r="H280" s="9"/>
      <c r="I280" s="21">
        <f t="shared" si="0"/>
        <v>4852.95</v>
      </c>
      <c r="J280" s="9">
        <v>4187.03</v>
      </c>
      <c r="K280" s="23">
        <v>0.8628</v>
      </c>
      <c r="L280" s="24"/>
    </row>
    <row r="281" customHeight="1" spans="2:12">
      <c r="B281" s="9"/>
      <c r="C281" s="9"/>
      <c r="D281" s="9"/>
      <c r="E281" s="9" t="s">
        <v>42</v>
      </c>
      <c r="F281" s="9" t="s">
        <v>43</v>
      </c>
      <c r="G281" s="22">
        <v>2908</v>
      </c>
      <c r="H281" s="9"/>
      <c r="I281" s="21">
        <f t="shared" si="0"/>
        <v>2908</v>
      </c>
      <c r="J281" s="9">
        <v>1990</v>
      </c>
      <c r="K281" s="23">
        <v>0.6843</v>
      </c>
      <c r="L281" s="24"/>
    </row>
    <row r="282" customHeight="1" spans="2:12">
      <c r="B282" s="9"/>
      <c r="C282" s="9"/>
      <c r="D282" s="9"/>
      <c r="E282" s="9" t="s">
        <v>44</v>
      </c>
      <c r="F282" s="9" t="s">
        <v>45</v>
      </c>
      <c r="G282" s="9">
        <v>1003.27</v>
      </c>
      <c r="H282" s="9"/>
      <c r="I282" s="21">
        <f t="shared" si="0"/>
        <v>1003.27</v>
      </c>
      <c r="J282" s="9">
        <v>733</v>
      </c>
      <c r="K282" s="23">
        <v>0.7306</v>
      </c>
      <c r="L282" s="24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2022-01-13T09:26:00Z</dcterms:created>
  <dcterms:modified xsi:type="dcterms:W3CDTF">2025-02-13T01:07:15Z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53FF50C89C02476C89F2DAEDBD358C8A_13</vt:lpwstr>
  </property>
  <property fmtid="{D5CDD505-2E9C-101B-9397-08002B2CF9AE}" pid="3" name="KSOProductBuildVer">
    <vt:lpwstr>2052-12.1.0.16388</vt:lpwstr>
  </property>
</Properties>
</file>