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4" activeTab="4"/>
  </bookViews>
  <sheets>
    <sheet name="附件1项目支出绩效运行监控情况表（政协全会）" sheetId="3" r:id="rId1"/>
    <sheet name="附件1项目支出绩效运行监控情况表（专门委活动及课题调研经费）" sheetId="6" r:id="rId2"/>
    <sheet name="附件1项目支出绩效运行监控情况表（老干部工作经费）" sheetId="7" r:id="rId3"/>
    <sheet name="附件2部门整体支出绩效运行监控情况表" sheetId="4" r:id="rId4"/>
    <sheet name="附件3部门整体运行监控情况统计表" sheetId="2" r:id="rId5"/>
    <sheet name="附件4项目绩效运行监控情况统计表" sheetId="1" r:id="rId6"/>
    <sheet name="Sheet1" sheetId="5" r:id="rId7"/>
  </sheets>
  <definedNames>
    <definedName name="_xlnm.Print_Titles" localSheetId="5">附件4项目绩效运行监控情况统计表!$1:$4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<sst xmlns="http://schemas.openxmlformats.org/spreadsheetml/2006/main" count="551" uniqueCount="160">
  <si>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1</t>
    </r>
    <r>
      <rPr>
        <sz val="14"/>
        <color theme="1"/>
        <rFont val="黑体"/>
        <charset val="134"/>
      </rPr>
      <t>：</t>
    </r>
  </si>
  <si>
    <t>项目支出绩效运行监控表</t>
  </si>
  <si>
    <t>（2024年度）</t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</si>
  <si>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楷体_GB2312"/>
        <charset val="134"/>
      </rPr>
      <t>项目单位（盖章）：</t>
    </r>
    <r>
      <rPr>
        <sz val="11"/>
        <color theme="1"/>
        <rFont val="宋体"/>
        <charset val="134"/>
      </rPr>
      <t>区政协办</t>
    </r>
    <r>
      <rPr>
        <sz val="11"/>
        <color theme="1"/>
        <rFont val="Times New Roman"/>
        <charset val="134"/>
      </rPr>
      <t xml:space="preserve">                                 </t>
    </r>
    <r>
      <rPr>
        <sz val="11"/>
        <color theme="1"/>
        <rFont val="楷体_GB2312"/>
        <charset val="134"/>
      </rPr>
      <t>单位：万元</t>
    </r>
  </si>
  <si>
    <t>项目名称</t>
  </si>
  <si>
    <t>政协全会</t>
  </si>
  <si>
    <t>主管部门</t>
  </si>
  <si>
    <t>区政协办</t>
  </si>
  <si>
    <t>项目执行单位</t>
  </si>
  <si>
    <t>办公室</t>
  </si>
  <si>
    <t>项目负责人</t>
  </si>
  <si>
    <t>柯义方</t>
  </si>
  <si>
    <t>联系电话</t>
  </si>
  <si>
    <t>项目类型</t>
  </si>
  <si>
    <r>
      <rPr>
        <sz val="10.5"/>
        <color theme="1"/>
        <rFont val="仿宋_GB2312"/>
        <charset val="134"/>
      </rPr>
      <t>一次性项目</t>
    </r>
    <r>
      <rPr>
        <sz val="10.5"/>
        <color theme="1"/>
        <rFont val="Times New Roman"/>
        <charset val="134"/>
      </rPr>
      <t xml:space="preserve"> □     </t>
    </r>
    <r>
      <rPr>
        <sz val="10.5"/>
        <color theme="1"/>
        <rFont val="仿宋_GB2312"/>
        <charset val="134"/>
      </rPr>
      <t>常年性项目</t>
    </r>
    <r>
      <rPr>
        <sz val="10.5"/>
        <color theme="1"/>
        <rFont val="Times New Roman"/>
        <charset val="134"/>
      </rPr>
      <t xml:space="preserve"> □     </t>
    </r>
    <r>
      <rPr>
        <sz val="10.5"/>
        <color theme="1"/>
        <rFont val="仿宋_GB2312"/>
        <charset val="134"/>
      </rPr>
      <t xml:space="preserve">延续性项目 </t>
    </r>
    <r>
      <rPr>
        <sz val="10.5"/>
        <color theme="1"/>
        <rFont val="Times New Roman"/>
        <charset val="134"/>
      </rPr>
      <t>□</t>
    </r>
    <r>
      <rPr>
        <sz val="10.5"/>
        <color theme="1"/>
        <rFont val="仿宋_GB2312"/>
        <charset val="134"/>
      </rPr>
      <t>（从2024年至2024年）</t>
    </r>
    <r>
      <rPr>
        <sz val="10.5"/>
        <color theme="1"/>
        <rFont val="Times New Roman"/>
        <charset val="134"/>
      </rPr>
      <t xml:space="preserve">     </t>
    </r>
  </si>
  <si>
    <r>
      <rPr>
        <b/>
        <sz val="10.5"/>
        <color theme="1"/>
        <rFont val="仿宋_GB2312"/>
        <charset val="134"/>
      </rPr>
      <t>项目资金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Times New Roman"/>
        <charset val="134"/>
      </rPr>
      <t xml:space="preserve">                   </t>
    </r>
    <r>
      <rPr>
        <b/>
        <sz val="10.5"/>
        <color theme="1"/>
        <rFont val="仿宋_GB2312"/>
        <charset val="134"/>
      </rPr>
      <t>（万元）</t>
    </r>
  </si>
  <si>
    <t>年初</t>
  </si>
  <si>
    <r>
      <rPr>
        <sz val="10.5"/>
        <color theme="1"/>
        <rFont val="Times New Roman"/>
        <charset val="134"/>
      </rPr>
      <t>1-7</t>
    </r>
    <r>
      <rPr>
        <sz val="10.5"/>
        <color theme="1"/>
        <rFont val="仿宋_GB2312"/>
        <charset val="134"/>
      </rPr>
      <t>月执行数</t>
    </r>
  </si>
  <si>
    <r>
      <rPr>
        <sz val="10.5"/>
        <color theme="1"/>
        <rFont val="Times New Roman"/>
        <charset val="134"/>
      </rPr>
      <t>1-7</t>
    </r>
    <r>
      <rPr>
        <sz val="10.5"/>
        <color theme="1"/>
        <rFont val="仿宋_GB2312"/>
        <charset val="134"/>
      </rPr>
      <t>月执行率</t>
    </r>
  </si>
  <si>
    <t>全年预计执行数</t>
  </si>
  <si>
    <t>预算数</t>
  </si>
  <si>
    <t>年度资金总额：</t>
  </si>
  <si>
    <r>
      <rPr>
        <sz val="10.5"/>
        <color theme="1"/>
        <rFont val="Times New Roman"/>
        <charset val="134"/>
      </rPr>
      <t xml:space="preserve">    </t>
    </r>
    <r>
      <rPr>
        <sz val="10.5"/>
        <color theme="1"/>
        <rFont val="仿宋_GB2312"/>
        <charset val="134"/>
      </rPr>
      <t>其中：当年一般公共预算拨款</t>
    </r>
  </si>
  <si>
    <t>项目绩效</t>
  </si>
  <si>
    <t>组织完成中国人民政治协商会议武汉市东西湖区委员会全体会议。</t>
  </si>
  <si>
    <t>总目标</t>
  </si>
  <si>
    <t>绩效指标</t>
  </si>
  <si>
    <t>一级指标</t>
  </si>
  <si>
    <t>二级指标</t>
  </si>
  <si>
    <t>三级指标</t>
  </si>
  <si>
    <t>指标值</t>
  </si>
  <si>
    <r>
      <rPr>
        <sz val="10.5"/>
        <color theme="1"/>
        <rFont val="Times New Roman"/>
        <charset val="134"/>
      </rPr>
      <t>1-7</t>
    </r>
    <r>
      <rPr>
        <sz val="10.5"/>
        <color theme="1"/>
        <rFont val="仿宋_GB2312"/>
        <charset val="134"/>
      </rPr>
      <t>月指标执行情况</t>
    </r>
  </si>
  <si>
    <t>完成目标可能性</t>
  </si>
  <si>
    <t>备注</t>
  </si>
  <si>
    <t>成本指标</t>
  </si>
  <si>
    <t>经济成本指标</t>
  </si>
  <si>
    <t>预算支出控制率（%）</t>
  </si>
  <si>
    <t>有可能</t>
  </si>
  <si>
    <t>产出指标</t>
  </si>
  <si>
    <t>数量指标</t>
  </si>
  <si>
    <t>形成政协工作报告</t>
  </si>
  <si>
    <t>=1篇</t>
  </si>
  <si>
    <t>提案工作报告</t>
  </si>
  <si>
    <t>形成调研文集</t>
  </si>
  <si>
    <t>=1本</t>
  </si>
  <si>
    <t>质量指标</t>
  </si>
  <si>
    <t>委员参与率</t>
  </si>
  <si>
    <t>≥80%</t>
  </si>
  <si>
    <t>时效指标</t>
  </si>
  <si>
    <t>会议召开及时性</t>
  </si>
  <si>
    <t>及时</t>
  </si>
  <si>
    <t>效益指标</t>
  </si>
  <si>
    <t>社会效益指标</t>
  </si>
  <si>
    <t>政协委员履职能力得到提升</t>
  </si>
  <si>
    <t>提升</t>
  </si>
  <si>
    <t>偏差或不能完成目标
原因分析</t>
  </si>
  <si>
    <t>相关建议或举措</t>
  </si>
  <si>
    <t>注： 1．完成目标可能性：对应所设置的实现绩效目标的路径，分确定能、有可能、不可能三级综合判断完成的可能性。
        2．如“完成目标可能性”出现“有可能”、“不可能”选项，请分别在“偏差或不能完成目标 原因分析”与“相关建议或举措”栏填写相关原因及拟采取的措施。
      3．偏差或不能完成目标原因分析：针对与预期目标产生偏差的指标值，根据实际情况从规划和目标设计、投入保障、制度保障、项目管理等方面进行判断和分析，并说明原因。
     4．相关建议或举措：针对绩效目标的实现存在不确定性，从完善制度保障、项目管理、调整预算资金安排等方面说明拟采取的措施。</t>
  </si>
  <si>
    <t>专门委活动及课题调研经费</t>
  </si>
  <si>
    <t>各专（工）委会</t>
  </si>
  <si>
    <t>各专（工）委会主任</t>
  </si>
  <si>
    <t xml:space="preserve">一次性项目 □     常年性项目 □     延续性项目 □（从2024年至2024年）     </t>
  </si>
  <si>
    <t>项目资金                    （万元）</t>
  </si>
  <si>
    <t>1-7月执行数</t>
  </si>
  <si>
    <t>1-7月执行率</t>
  </si>
  <si>
    <t xml:space="preserve">    其中：当年一般公共预算拨款</t>
  </si>
  <si>
    <t>大力提升委员履职能力；组织好政协委员培训工作，增强政协委员思想觉悟和能力素质；做好文史资料编辑工作，存史资政，团结育人。</t>
  </si>
  <si>
    <t>绩效指标1</t>
  </si>
  <si>
    <t>1-7月指标执行情况</t>
  </si>
  <si>
    <t>=100%</t>
  </si>
  <si>
    <t xml:space="preserve"> 调研报告（篇）　</t>
  </si>
  <si>
    <t>≥6　</t>
  </si>
  <si>
    <t>≥1</t>
  </si>
  <si>
    <t>调研及视察次数（次）</t>
  </si>
  <si>
    <t>≥12　</t>
  </si>
  <si>
    <t>保障视察、调研、会议等活动顺利开展　</t>
  </si>
  <si>
    <t>　保障</t>
  </si>
  <si>
    <t>活动开展及时率　</t>
  </si>
  <si>
    <t>　及时</t>
  </si>
  <si>
    <t>绩效指标3</t>
  </si>
  <si>
    <t>培训费定额标准控制率（%）</t>
  </si>
  <si>
    <t xml:space="preserve"> 培训次数（次）</t>
  </si>
  <si>
    <t>培训人次（人次）</t>
  </si>
  <si>
    <t>≥40</t>
  </si>
  <si>
    <t>委员培训覆盖率（%）</t>
  </si>
  <si>
    <t>≥20</t>
  </si>
  <si>
    <t>培训开展及时性</t>
  </si>
  <si>
    <t>提升委员履职能力</t>
  </si>
  <si>
    <t>满意度指标</t>
  </si>
  <si>
    <t>服务对象满意度</t>
  </si>
  <si>
    <t>培训人员满意度</t>
  </si>
  <si>
    <t xml:space="preserve">  编辑文史资料（本）</t>
  </si>
  <si>
    <t>=1</t>
  </si>
  <si>
    <t>印制文史资料（册）</t>
  </si>
  <si>
    <t>≥300</t>
  </si>
  <si>
    <t>编辑、印制验收合格率（%）</t>
  </si>
  <si>
    <t>编辑出版工作及时率（%）</t>
  </si>
  <si>
    <t>发挥存史资政，团结育人作用</t>
  </si>
  <si>
    <t>效果显著</t>
  </si>
  <si>
    <t>老干部工作补贴、慰问及活动经费</t>
  </si>
  <si>
    <t>胡红兵　</t>
  </si>
  <si>
    <t>做好退休老干部服务管理工作，让老干部有更多的组织归属感、社会认同感和生活幸福感。</t>
  </si>
  <si>
    <t>订阅学习报刊次数</t>
  </si>
  <si>
    <t>≥1次</t>
  </si>
  <si>
    <t>组织教育活动次数</t>
  </si>
  <si>
    <t>传统节日慰问老干部人次</t>
  </si>
  <si>
    <t>≥40人次</t>
  </si>
  <si>
    <t>老干部慰问覆盖率</t>
  </si>
  <si>
    <t>社会效益</t>
  </si>
  <si>
    <t>关爱退休人员组织生活，增强社会稳定性</t>
  </si>
  <si>
    <t>服务对象满意度指标</t>
  </si>
  <si>
    <t>参与活动的退休人员满意度</t>
  </si>
  <si>
    <t>≥90%</t>
  </si>
  <si>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  <r>
      <rPr>
        <sz val="14"/>
        <color theme="1"/>
        <rFont val="黑体"/>
        <charset val="134"/>
      </rPr>
      <t>：</t>
    </r>
  </si>
  <si>
    <t>部门整体支出绩效运行监控情况表</t>
  </si>
  <si>
    <r>
      <rPr>
        <sz val="14"/>
        <color theme="1"/>
        <rFont val="楷体_GB2312"/>
        <charset val="134"/>
      </rPr>
      <t>（2024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楷体_GB2312"/>
        <charset val="134"/>
      </rPr>
      <t>年度）</t>
    </r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</si>
  <si>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楷体_GB2312"/>
        <charset val="134"/>
      </rPr>
      <t>填报单位（盖章）：</t>
    </r>
    <r>
      <rPr>
        <sz val="11"/>
        <color theme="1"/>
        <rFont val="宋体"/>
        <charset val="134"/>
      </rPr>
      <t>区政协办</t>
    </r>
    <r>
      <rPr>
        <sz val="11"/>
        <color theme="1"/>
        <rFont val="Times New Roman"/>
        <charset val="134"/>
      </rPr>
      <t xml:space="preserve">               </t>
    </r>
    <r>
      <rPr>
        <sz val="11"/>
        <color theme="1"/>
        <rFont val="楷体_GB2312"/>
        <charset val="134"/>
      </rPr>
      <t>单位：万元</t>
    </r>
  </si>
  <si>
    <t>预算执行情况</t>
  </si>
  <si>
    <t>资金来源</t>
  </si>
  <si>
    <t>追加</t>
  </si>
  <si>
    <t>1-7月</t>
  </si>
  <si>
    <t>全年预计</t>
  </si>
  <si>
    <t>执行数</t>
  </si>
  <si>
    <t>资金总额：</t>
  </si>
  <si>
    <t xml:space="preserve">  其中：一般公共预算</t>
  </si>
  <si>
    <t xml:space="preserve">  政府性基金预算</t>
  </si>
  <si>
    <t xml:space="preserve">  其他资金</t>
  </si>
  <si>
    <t>年度绩效目标1</t>
  </si>
  <si>
    <t>年度绩效目标2</t>
  </si>
  <si>
    <t>增强</t>
  </si>
  <si>
    <t>年度绩效目标3</t>
  </si>
  <si>
    <t>≥1　</t>
  </si>
  <si>
    <t>年度绩效目标4</t>
  </si>
  <si>
    <t>≥85%</t>
  </si>
  <si>
    <t>年度绩效目标5</t>
  </si>
  <si>
    <t>偏差或不能完成目标原因分析</t>
  </si>
  <si>
    <t>注：</t>
  </si>
  <si>
    <r>
      <rPr>
        <sz val="10.5"/>
        <color theme="1"/>
        <rFont val="Times New Roman"/>
        <charset val="134"/>
      </rPr>
      <t xml:space="preserve">    1</t>
    </r>
    <r>
      <rPr>
        <sz val="10.5"/>
        <color theme="1"/>
        <rFont val="仿宋_GB2312"/>
        <charset val="134"/>
      </rPr>
      <t>．完成目标可能性：对应所设置的实现绩效目标的路径，分确定能、有可能、不可能三级综合判断完成的可能性。</t>
    </r>
  </si>
  <si>
    <r>
      <rPr>
        <sz val="10.5"/>
        <color theme="1"/>
        <rFont val="Times New Roman"/>
        <charset val="134"/>
      </rPr>
      <t xml:space="preserve">    2</t>
    </r>
    <r>
      <rPr>
        <sz val="10.5"/>
        <color theme="1"/>
        <rFont val="仿宋_GB2312"/>
        <charset val="134"/>
      </rPr>
      <t>．如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仿宋_GB2312"/>
        <charset val="134"/>
      </rPr>
      <t>完成目标可能性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仿宋_GB2312"/>
        <charset val="134"/>
      </rPr>
      <t>出现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仿宋_GB2312"/>
        <charset val="134"/>
      </rPr>
      <t>有可能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仿宋_GB2312"/>
        <charset val="134"/>
      </rPr>
      <t>、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仿宋_GB2312"/>
        <charset val="134"/>
      </rPr>
      <t>不可能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仿宋_GB2312"/>
        <charset val="134"/>
      </rPr>
      <t>选项，请分别在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仿宋_GB2312"/>
        <charset val="134"/>
      </rPr>
      <t>偏差或不能完成目标原因分析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仿宋_GB2312"/>
        <charset val="134"/>
      </rPr>
      <t>与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仿宋_GB2312"/>
        <charset val="134"/>
      </rPr>
      <t>相关建议或举措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仿宋_GB2312"/>
        <charset val="134"/>
      </rPr>
      <t>栏填写相关原因及拟采取的措施。</t>
    </r>
  </si>
  <si>
    <r>
      <rPr>
        <sz val="10.5"/>
        <color theme="1"/>
        <rFont val="Times New Roman"/>
        <charset val="134"/>
      </rPr>
      <t xml:space="preserve">    3</t>
    </r>
    <r>
      <rPr>
        <sz val="10.5"/>
        <color theme="1"/>
        <rFont val="仿宋_GB2312"/>
        <charset val="134"/>
      </rPr>
      <t>．偏差或不能完成目标原因分析：针对与预期目标产生偏差的指标值，根据实际情况从规划和目标设计、投入保障、制度保障、项目管理等方面进行判断和分析，并说明原因。</t>
    </r>
  </si>
  <si>
    <r>
      <rPr>
        <sz val="10.5"/>
        <color theme="1"/>
        <rFont val="Times New Roman"/>
        <charset val="134"/>
      </rPr>
      <t xml:space="preserve">    4</t>
    </r>
    <r>
      <rPr>
        <sz val="10.5"/>
        <color theme="1"/>
        <rFont val="仿宋_GB2312"/>
        <charset val="134"/>
      </rPr>
      <t>．相关建议或举措：针对绩效目标的实现存在不确定性，从完善制度保障、项目管理、调整预算资金安排等方面说明拟采取的措施。</t>
    </r>
  </si>
  <si>
    <t>附表3    2024年部门预算绩效运行监控情况统计表（部门整体）</t>
  </si>
  <si>
    <t>填表人：柯玉洁</t>
  </si>
  <si>
    <t>联系电话：83242229</t>
  </si>
  <si>
    <t>单位：万元</t>
  </si>
  <si>
    <t>序号</t>
  </si>
  <si>
    <t>单位代码</t>
  </si>
  <si>
    <t>预算部门</t>
  </si>
  <si>
    <t>实施科室、部门或单位</t>
  </si>
  <si>
    <t>全年预算数</t>
  </si>
  <si>
    <t>指标偏差大或未完成原因分析（简要概述）</t>
  </si>
  <si>
    <t>年初
预算数</t>
  </si>
  <si>
    <t>年中追加数/调减数</t>
  </si>
  <si>
    <t>小计</t>
  </si>
  <si>
    <t>007001</t>
  </si>
  <si>
    <t>部门整体</t>
  </si>
  <si>
    <t>附件4   2024年部门预算绩效运行监控情况统计表（项目）</t>
  </si>
  <si>
    <t>总序号</t>
  </si>
  <si>
    <t>单位序号</t>
  </si>
  <si>
    <t>实施科室（单位）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</si>
</sst>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黑体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1"/>
      <name val="黑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楷体_GB2312"/>
      <charset val="134"/>
    </font>
    <font>
      <sz val="11"/>
      <color theme="1"/>
      <name val="Times New Roman"/>
      <charset val="134"/>
    </font>
    <font>
      <b/>
      <sz val="10.5"/>
      <color theme="1"/>
      <name val="仿宋_GB2312"/>
      <charset val="134"/>
    </font>
    <font>
      <sz val="10.5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14"/>
      <color theme="1"/>
      <name val="Times New Roman"/>
      <charset val="134"/>
    </font>
    <font>
      <sz val="11"/>
      <color theme="1"/>
      <name val="楷体_GB2312"/>
      <charset val="134"/>
    </font>
    <font>
      <sz val="11"/>
      <color theme="1"/>
      <name val="宋体"/>
      <charset val="134"/>
    </font>
    <font>
      <b/>
      <sz val="10.5"/>
      <color theme="1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20" applyNumberFormat="0" applyAlignment="0" applyProtection="0">
      <alignment vertical="center"/>
    </xf>
    <xf numFmtId="0" fontId="29" fillId="4" borderId="21" applyNumberFormat="0" applyAlignment="0" applyProtection="0">
      <alignment vertical="center"/>
    </xf>
    <xf numFmtId="0" fontId="30" fillId="4" borderId="20" applyNumberFormat="0" applyAlignment="0" applyProtection="0">
      <alignment vertical="center"/>
    </xf>
    <xf numFmtId="0" fontId="31" fillId="5" borderId="22" applyNumberFormat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9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9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Protection="0">
      <alignment vertical="center"/>
    </xf>
    <xf numFmtId="9" fontId="39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9" fillId="0" borderId="0" applyProtection="0">
      <alignment vertical="center"/>
    </xf>
    <xf numFmtId="9" fontId="39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9" fillId="0" borderId="0" applyProtection="0">
      <alignment vertical="center"/>
    </xf>
    <xf numFmtId="9" fontId="39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40" fillId="0" borderId="0" applyProtection="0">
      <alignment vertical="center"/>
    </xf>
    <xf numFmtId="9" fontId="40" fillId="0" borderId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9" fillId="0" borderId="0" applyProtection="0">
      <alignment vertical="center"/>
    </xf>
    <xf numFmtId="9" fontId="39" fillId="0" borderId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9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0" borderId="0" applyProtection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 applyProtection="0"/>
    <xf numFmtId="0" fontId="6" fillId="0" borderId="0"/>
    <xf numFmtId="0" fontId="6" fillId="0" borderId="0">
      <protection locked="0"/>
    </xf>
    <xf numFmtId="0" fontId="6" fillId="0" borderId="0">
      <protection locked="0"/>
    </xf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6" fillId="0" borderId="0"/>
    <xf numFmtId="0" fontId="39" fillId="0" borderId="0" applyProtection="0">
      <alignment vertical="center"/>
    </xf>
    <xf numFmtId="0" fontId="41" fillId="0" borderId="0">
      <alignment vertical="center"/>
    </xf>
    <xf numFmtId="0" fontId="43" fillId="0" borderId="0"/>
    <xf numFmtId="0" fontId="44" fillId="0" borderId="0" applyProtection="0">
      <alignment vertical="center"/>
    </xf>
    <xf numFmtId="0" fontId="45" fillId="0" borderId="0">
      <alignment vertical="center"/>
    </xf>
    <xf numFmtId="0" fontId="6" fillId="0" borderId="0"/>
    <xf numFmtId="0" fontId="46" fillId="0" borderId="0" applyProtection="0"/>
    <xf numFmtId="0" fontId="6" fillId="0" borderId="0" applyProtection="0"/>
    <xf numFmtId="0" fontId="0" fillId="0" borderId="0">
      <alignment vertical="center"/>
    </xf>
    <xf numFmtId="0" fontId="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0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Protection="0">
      <alignment vertical="center"/>
    </xf>
    <xf numFmtId="0" fontId="40" fillId="0" borderId="0" applyProtection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41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4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39" fillId="0" borderId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Protection="0">
      <alignment vertical="center"/>
    </xf>
    <xf numFmtId="43" fontId="39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9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9" fillId="0" borderId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37" borderId="0" applyProtection="0">
      <alignment vertical="center"/>
    </xf>
    <xf numFmtId="0" fontId="48" fillId="37" borderId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9" fontId="0" fillId="0" borderId="3" xfId="3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9" fontId="9" fillId="0" borderId="0" xfId="81" applyFont="1" applyFill="1" applyBorder="1" applyAlignment="1">
      <alignment horizontal="center" vertical="center" wrapText="1"/>
    </xf>
    <xf numFmtId="9" fontId="6" fillId="0" borderId="0" xfId="81" applyFont="1" applyFill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>
      <alignment vertical="center"/>
    </xf>
    <xf numFmtId="49" fontId="16" fillId="0" borderId="3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justify" vertical="center" wrapText="1" indent="1"/>
    </xf>
    <xf numFmtId="0" fontId="16" fillId="0" borderId="3" xfId="0" applyFont="1" applyBorder="1" applyAlignment="1">
      <alignment horizontal="center" vertical="center" wrapText="1" indent="1"/>
    </xf>
    <xf numFmtId="49" fontId="15" fillId="0" borderId="9" xfId="0" applyNumberFormat="1" applyFont="1" applyBorder="1" applyAlignment="1">
      <alignment horizontal="center" vertical="center" wrapText="1" readingOrder="1"/>
    </xf>
    <xf numFmtId="0" fontId="16" fillId="0" borderId="3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top" wrapText="1"/>
    </xf>
    <xf numFmtId="0" fontId="16" fillId="0" borderId="0" xfId="0" applyFont="1" applyAlignment="1">
      <alignment horizontal="justify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justify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20" fontId="16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177" fontId="16" fillId="0" borderId="3" xfId="3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9" fontId="16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9" fontId="16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10" fontId="16" fillId="0" borderId="13" xfId="0" applyNumberFormat="1" applyFont="1" applyBorder="1" applyAlignment="1">
      <alignment horizontal="center" vertical="center" wrapText="1"/>
    </xf>
    <xf numFmtId="0" fontId="0" fillId="0" borderId="3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8"/>
  <sheetViews>
    <sheetView workbookViewId="0">
      <selection activeCell="M11" sqref="M11"/>
    </sheetView>
  </sheetViews>
  <sheetFormatPr defaultColWidth="9" defaultRowHeight="14.4"/>
  <cols>
    <col min="1" max="1" width="2.75" customWidth="1"/>
    <col min="3" max="3" width="9" style="3"/>
    <col min="7" max="7" width="12.25" customWidth="1"/>
    <col min="8" max="8" width="11.4444444444444" customWidth="1"/>
    <col min="9" max="9" width="20.25" customWidth="1"/>
  </cols>
  <sheetData>
    <row r="1" ht="18" spans="2:2">
      <c r="B1" s="27" t="s">
        <v>0</v>
      </c>
    </row>
    <row r="2" ht="29" customHeight="1" spans="2:10">
      <c r="B2" s="28" t="s">
        <v>1</v>
      </c>
      <c r="C2" s="28"/>
      <c r="D2" s="28"/>
      <c r="E2" s="28"/>
      <c r="F2" s="28"/>
      <c r="G2" s="28"/>
      <c r="H2" s="28"/>
      <c r="I2" s="28"/>
      <c r="J2" s="28"/>
    </row>
    <row r="3" ht="17.4" spans="2:10">
      <c r="B3" s="29" t="s">
        <v>2</v>
      </c>
      <c r="C3" s="29"/>
      <c r="D3" s="29"/>
      <c r="E3" s="29"/>
      <c r="F3" s="29"/>
      <c r="G3" s="29"/>
      <c r="H3" s="29"/>
      <c r="I3" s="29"/>
      <c r="J3" s="29"/>
    </row>
    <row r="4" ht="21" customHeight="1" spans="2:9">
      <c r="B4" s="30" t="s">
        <v>3</v>
      </c>
      <c r="C4" s="61"/>
      <c r="D4" s="30"/>
      <c r="E4" s="30"/>
      <c r="F4" s="30"/>
      <c r="G4" s="30"/>
      <c r="H4" s="30"/>
      <c r="I4" s="30"/>
    </row>
    <row r="5" ht="20" customHeight="1" spans="2:9">
      <c r="B5" s="31" t="s">
        <v>4</v>
      </c>
      <c r="C5" s="32"/>
      <c r="D5" s="62" t="s">
        <v>5</v>
      </c>
      <c r="E5" s="62"/>
      <c r="F5" s="62"/>
      <c r="G5" s="62"/>
      <c r="H5" s="62"/>
      <c r="I5" s="73"/>
    </row>
    <row r="6" ht="29" customHeight="1" spans="2:9">
      <c r="B6" s="34" t="s">
        <v>6</v>
      </c>
      <c r="C6" s="35"/>
      <c r="D6" s="36" t="s">
        <v>7</v>
      </c>
      <c r="E6" s="36"/>
      <c r="F6" s="36"/>
      <c r="G6" s="35" t="s">
        <v>8</v>
      </c>
      <c r="H6" s="36" t="s">
        <v>9</v>
      </c>
      <c r="I6" s="56"/>
    </row>
    <row r="7" ht="20" customHeight="1" spans="2:9">
      <c r="B7" s="34" t="s">
        <v>10</v>
      </c>
      <c r="C7" s="35"/>
      <c r="D7" s="36" t="s">
        <v>11</v>
      </c>
      <c r="E7" s="36"/>
      <c r="F7" s="36"/>
      <c r="G7" s="35" t="s">
        <v>12</v>
      </c>
      <c r="H7" s="78"/>
      <c r="I7" s="80"/>
    </row>
    <row r="8" ht="20" customHeight="1" spans="2:9">
      <c r="B8" s="34" t="s">
        <v>13</v>
      </c>
      <c r="C8" s="35"/>
      <c r="D8" s="37" t="s">
        <v>14</v>
      </c>
      <c r="E8" s="37"/>
      <c r="F8" s="37"/>
      <c r="G8" s="37"/>
      <c r="H8" s="37"/>
      <c r="I8" s="58"/>
    </row>
    <row r="9" ht="20" customHeight="1" spans="2:9">
      <c r="B9" s="34" t="s">
        <v>15</v>
      </c>
      <c r="C9" s="35"/>
      <c r="D9" s="37"/>
      <c r="E9" s="37"/>
      <c r="F9" s="36" t="s">
        <v>16</v>
      </c>
      <c r="G9" s="78" t="s">
        <v>17</v>
      </c>
      <c r="H9" s="78" t="s">
        <v>18</v>
      </c>
      <c r="I9" s="56" t="s">
        <v>19</v>
      </c>
    </row>
    <row r="10" ht="20" customHeight="1" spans="2:9">
      <c r="B10" s="34"/>
      <c r="C10" s="35"/>
      <c r="D10" s="37"/>
      <c r="E10" s="37"/>
      <c r="F10" s="36" t="s">
        <v>20</v>
      </c>
      <c r="G10" s="78"/>
      <c r="H10" s="78"/>
      <c r="I10" s="56"/>
    </row>
    <row r="11" ht="20" customHeight="1" spans="2:9">
      <c r="B11" s="34"/>
      <c r="C11" s="35"/>
      <c r="D11" s="37" t="s">
        <v>21</v>
      </c>
      <c r="E11" s="37"/>
      <c r="F11" s="37">
        <v>50</v>
      </c>
      <c r="G11" s="37">
        <v>5.93</v>
      </c>
      <c r="H11" s="63">
        <f>G11/F11</f>
        <v>0.1186</v>
      </c>
      <c r="I11" s="81">
        <v>0.519</v>
      </c>
    </row>
    <row r="12" ht="30" customHeight="1" spans="2:9">
      <c r="B12" s="34"/>
      <c r="C12" s="35"/>
      <c r="D12" s="79" t="s">
        <v>22</v>
      </c>
      <c r="E12" s="79"/>
      <c r="F12" s="37">
        <v>50</v>
      </c>
      <c r="G12" s="37">
        <v>5.93</v>
      </c>
      <c r="H12" s="63">
        <f>G12/F12</f>
        <v>0.1186</v>
      </c>
      <c r="I12" s="81">
        <v>0.519</v>
      </c>
    </row>
    <row r="13" ht="20" customHeight="1" spans="2:9">
      <c r="B13" s="34" t="s">
        <v>23</v>
      </c>
      <c r="C13" s="35"/>
      <c r="D13" s="36" t="s">
        <v>24</v>
      </c>
      <c r="E13" s="36"/>
      <c r="F13" s="36"/>
      <c r="G13" s="36"/>
      <c r="H13" s="36"/>
      <c r="I13" s="56"/>
    </row>
    <row r="14" ht="20" customHeight="1" spans="2:9">
      <c r="B14" s="34" t="s">
        <v>25</v>
      </c>
      <c r="C14" s="35"/>
      <c r="D14" s="36"/>
      <c r="E14" s="36"/>
      <c r="F14" s="36"/>
      <c r="G14" s="36"/>
      <c r="H14" s="36"/>
      <c r="I14" s="56"/>
    </row>
    <row r="15" ht="28.8" spans="2:9">
      <c r="B15" s="34" t="s">
        <v>26</v>
      </c>
      <c r="C15" s="36" t="s">
        <v>27</v>
      </c>
      <c r="D15" s="36" t="s">
        <v>28</v>
      </c>
      <c r="E15" s="36" t="s">
        <v>29</v>
      </c>
      <c r="F15" s="36" t="s">
        <v>30</v>
      </c>
      <c r="G15" s="78" t="s">
        <v>31</v>
      </c>
      <c r="H15" s="36" t="s">
        <v>32</v>
      </c>
      <c r="I15" s="56" t="s">
        <v>33</v>
      </c>
    </row>
    <row r="16" ht="43.2" spans="2:9">
      <c r="B16" s="34"/>
      <c r="C16" s="36" t="s">
        <v>34</v>
      </c>
      <c r="D16" s="36" t="s">
        <v>35</v>
      </c>
      <c r="E16" s="36" t="s">
        <v>36</v>
      </c>
      <c r="F16" s="36">
        <v>100</v>
      </c>
      <c r="G16" s="36">
        <v>100</v>
      </c>
      <c r="H16" s="37" t="s">
        <v>37</v>
      </c>
      <c r="I16" s="56"/>
    </row>
    <row r="17" ht="28.8" spans="2:9">
      <c r="B17" s="34"/>
      <c r="C17" s="42" t="s">
        <v>38</v>
      </c>
      <c r="D17" s="36" t="s">
        <v>39</v>
      </c>
      <c r="E17" s="36" t="s">
        <v>40</v>
      </c>
      <c r="F17" s="36" t="s">
        <v>41</v>
      </c>
      <c r="G17" s="36" t="s">
        <v>41</v>
      </c>
      <c r="H17" s="37" t="s">
        <v>37</v>
      </c>
      <c r="I17" s="56"/>
    </row>
    <row r="18" ht="28.8" spans="2:9">
      <c r="B18" s="34"/>
      <c r="C18" s="42"/>
      <c r="D18" s="36"/>
      <c r="E18" s="36" t="s">
        <v>42</v>
      </c>
      <c r="F18" s="36" t="s">
        <v>41</v>
      </c>
      <c r="G18" s="36" t="s">
        <v>41</v>
      </c>
      <c r="H18" s="37" t="s">
        <v>37</v>
      </c>
      <c r="I18" s="56"/>
    </row>
    <row r="19" ht="28.8" spans="2:9">
      <c r="B19" s="34"/>
      <c r="C19" s="42"/>
      <c r="D19" s="36"/>
      <c r="E19" s="36" t="s">
        <v>43</v>
      </c>
      <c r="F19" s="36" t="s">
        <v>44</v>
      </c>
      <c r="G19" s="36" t="s">
        <v>44</v>
      </c>
      <c r="H19" s="37" t="s">
        <v>37</v>
      </c>
      <c r="I19" s="56"/>
    </row>
    <row r="20" ht="28.8" spans="2:9">
      <c r="B20" s="34"/>
      <c r="C20" s="42"/>
      <c r="D20" s="36" t="s">
        <v>45</v>
      </c>
      <c r="E20" s="36" t="s">
        <v>46</v>
      </c>
      <c r="F20" s="42" t="s">
        <v>47</v>
      </c>
      <c r="G20" s="42" t="s">
        <v>47</v>
      </c>
      <c r="H20" s="37" t="s">
        <v>37</v>
      </c>
      <c r="I20" s="56"/>
    </row>
    <row r="21" ht="28.8" spans="2:9">
      <c r="B21" s="34"/>
      <c r="C21" s="42"/>
      <c r="D21" s="36" t="s">
        <v>48</v>
      </c>
      <c r="E21" s="36" t="s">
        <v>49</v>
      </c>
      <c r="F21" s="42" t="s">
        <v>50</v>
      </c>
      <c r="G21" s="42" t="s">
        <v>50</v>
      </c>
      <c r="H21" s="37" t="s">
        <v>37</v>
      </c>
      <c r="I21" s="56"/>
    </row>
    <row r="22" ht="43.2" spans="2:9">
      <c r="B22" s="34"/>
      <c r="C22" s="37" t="s">
        <v>51</v>
      </c>
      <c r="D22" s="36" t="s">
        <v>52</v>
      </c>
      <c r="E22" s="36" t="s">
        <v>53</v>
      </c>
      <c r="F22" s="36" t="s">
        <v>54</v>
      </c>
      <c r="G22" s="36" t="s">
        <v>54</v>
      </c>
      <c r="H22" s="37" t="s">
        <v>37</v>
      </c>
      <c r="I22" s="56"/>
    </row>
    <row r="23" ht="72" spans="2:9">
      <c r="B23" s="64" t="s">
        <v>55</v>
      </c>
      <c r="C23" s="70"/>
      <c r="D23" s="70"/>
      <c r="E23" s="70"/>
      <c r="F23" s="70"/>
      <c r="G23" s="70"/>
      <c r="H23" s="70"/>
      <c r="I23" s="75"/>
    </row>
    <row r="24" ht="64" customHeight="1" spans="2:9">
      <c r="B24" s="50" t="s">
        <v>56</v>
      </c>
      <c r="C24" s="71"/>
      <c r="D24" s="71"/>
      <c r="E24" s="71"/>
      <c r="F24" s="71"/>
      <c r="G24" s="71"/>
      <c r="H24" s="71"/>
      <c r="I24" s="76"/>
    </row>
    <row r="25" ht="34" customHeight="1" spans="2:9">
      <c r="B25" s="72" t="s">
        <v>57</v>
      </c>
      <c r="C25" s="72"/>
      <c r="D25" s="72"/>
      <c r="E25" s="72"/>
      <c r="F25" s="72"/>
      <c r="G25" s="72"/>
      <c r="H25" s="72"/>
      <c r="I25" s="72"/>
    </row>
    <row r="26" ht="32" customHeight="1" spans="2:9">
      <c r="B26" s="72"/>
      <c r="C26" s="72"/>
      <c r="D26" s="72"/>
      <c r="E26" s="72"/>
      <c r="F26" s="72"/>
      <c r="G26" s="72"/>
      <c r="H26" s="72"/>
      <c r="I26" s="72"/>
    </row>
    <row r="27" ht="44" customHeight="1" spans="2:9">
      <c r="B27" s="72"/>
      <c r="C27" s="72"/>
      <c r="D27" s="72"/>
      <c r="E27" s="72"/>
      <c r="F27" s="72"/>
      <c r="G27" s="72"/>
      <c r="H27" s="72"/>
      <c r="I27" s="72"/>
    </row>
    <row r="28" ht="40" customHeight="1" spans="2:9">
      <c r="B28" s="72"/>
      <c r="C28" s="72"/>
      <c r="D28" s="72"/>
      <c r="E28" s="72"/>
      <c r="F28" s="72"/>
      <c r="G28" s="72"/>
      <c r="H28" s="72"/>
      <c r="I28" s="72"/>
    </row>
  </sheetData>
  <mergeCells count="29">
    <mergeCell ref="B2:J2"/>
    <mergeCell ref="B3:J3"/>
    <mergeCell ref="B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D11:E11"/>
    <mergeCell ref="D12:E12"/>
    <mergeCell ref="B13:C13"/>
    <mergeCell ref="B14:C14"/>
    <mergeCell ref="C23:I23"/>
    <mergeCell ref="C24:I24"/>
    <mergeCell ref="B15:B22"/>
    <mergeCell ref="C17:C21"/>
    <mergeCell ref="D17:D19"/>
    <mergeCell ref="G9:G10"/>
    <mergeCell ref="H9:H10"/>
    <mergeCell ref="I9:I10"/>
    <mergeCell ref="B9:C12"/>
    <mergeCell ref="D9:E10"/>
    <mergeCell ref="D13:I14"/>
    <mergeCell ref="B25:I28"/>
  </mergeCells>
  <pageMargins left="0.75" right="0.354166666666667" top="1" bottom="1" header="0.5" footer="0.5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1"/>
  <sheetViews>
    <sheetView view="pageBreakPreview" zoomScaleNormal="100" workbookViewId="0">
      <selection activeCell="B2" sqref="B2:J2"/>
    </sheetView>
  </sheetViews>
  <sheetFormatPr defaultColWidth="9" defaultRowHeight="14.4"/>
  <cols>
    <col min="1" max="1" width="2.75" customWidth="1"/>
    <col min="3" max="3" width="9" style="3"/>
    <col min="7" max="7" width="12.25" customWidth="1"/>
    <col min="8" max="8" width="11.4444444444444" customWidth="1"/>
    <col min="9" max="9" width="20.25" customWidth="1"/>
  </cols>
  <sheetData>
    <row r="1" ht="18" spans="2:2">
      <c r="B1" s="27" t="s">
        <v>0</v>
      </c>
    </row>
    <row r="2" ht="29" customHeight="1" spans="2:10">
      <c r="B2" s="28" t="s">
        <v>1</v>
      </c>
      <c r="C2" s="28"/>
      <c r="D2" s="28"/>
      <c r="E2" s="28"/>
      <c r="F2" s="28"/>
      <c r="G2" s="28"/>
      <c r="H2" s="28"/>
      <c r="I2" s="28"/>
      <c r="J2" s="28"/>
    </row>
    <row r="3" ht="17.4" spans="2:10">
      <c r="B3" s="29" t="s">
        <v>2</v>
      </c>
      <c r="C3" s="29"/>
      <c r="D3" s="29"/>
      <c r="E3" s="29"/>
      <c r="F3" s="29"/>
      <c r="G3" s="29"/>
      <c r="H3" s="29"/>
      <c r="I3" s="29"/>
      <c r="J3" s="29"/>
    </row>
    <row r="4" ht="21" customHeight="1" spans="2:9">
      <c r="B4" s="30" t="s">
        <v>3</v>
      </c>
      <c r="C4" s="61"/>
      <c r="D4" s="30"/>
      <c r="E4" s="30"/>
      <c r="F4" s="30"/>
      <c r="G4" s="30"/>
      <c r="H4" s="30"/>
      <c r="I4" s="30"/>
    </row>
    <row r="5" ht="20" customHeight="1" spans="2:9">
      <c r="B5" s="31" t="s">
        <v>4</v>
      </c>
      <c r="C5" s="32"/>
      <c r="D5" s="62" t="s">
        <v>58</v>
      </c>
      <c r="E5" s="62"/>
      <c r="F5" s="62"/>
      <c r="G5" s="62"/>
      <c r="H5" s="62"/>
      <c r="I5" s="73"/>
    </row>
    <row r="6" ht="29" customHeight="1" spans="2:9">
      <c r="B6" s="34" t="s">
        <v>6</v>
      </c>
      <c r="C6" s="35"/>
      <c r="D6" s="36" t="s">
        <v>7</v>
      </c>
      <c r="E6" s="36"/>
      <c r="F6" s="36"/>
      <c r="G6" s="35" t="s">
        <v>8</v>
      </c>
      <c r="H6" s="36" t="s">
        <v>59</v>
      </c>
      <c r="I6" s="56"/>
    </row>
    <row r="7" ht="20" customHeight="1" spans="2:9">
      <c r="B7" s="34" t="s">
        <v>10</v>
      </c>
      <c r="C7" s="35"/>
      <c r="D7" s="36" t="s">
        <v>60</v>
      </c>
      <c r="E7" s="36"/>
      <c r="F7" s="36"/>
      <c r="G7" s="35" t="s">
        <v>12</v>
      </c>
      <c r="H7" s="36"/>
      <c r="I7" s="56"/>
    </row>
    <row r="8" ht="20" customHeight="1" spans="2:9">
      <c r="B8" s="34" t="s">
        <v>13</v>
      </c>
      <c r="C8" s="35"/>
      <c r="D8" s="37" t="s">
        <v>61</v>
      </c>
      <c r="E8" s="37"/>
      <c r="F8" s="37"/>
      <c r="G8" s="37"/>
      <c r="H8" s="37"/>
      <c r="I8" s="58"/>
    </row>
    <row r="9" ht="20" customHeight="1" spans="2:9">
      <c r="B9" s="34" t="s">
        <v>62</v>
      </c>
      <c r="C9" s="35"/>
      <c r="D9" s="37"/>
      <c r="E9" s="37"/>
      <c r="F9" s="36" t="s">
        <v>16</v>
      </c>
      <c r="G9" s="36" t="s">
        <v>63</v>
      </c>
      <c r="H9" s="36" t="s">
        <v>64</v>
      </c>
      <c r="I9" s="56" t="s">
        <v>19</v>
      </c>
    </row>
    <row r="10" ht="20" customHeight="1" spans="2:9">
      <c r="B10" s="34"/>
      <c r="C10" s="35"/>
      <c r="D10" s="37"/>
      <c r="E10" s="37"/>
      <c r="F10" s="36" t="s">
        <v>20</v>
      </c>
      <c r="G10" s="36"/>
      <c r="H10" s="36"/>
      <c r="I10" s="56"/>
    </row>
    <row r="11" ht="20" customHeight="1" spans="2:9">
      <c r="B11" s="34"/>
      <c r="C11" s="35"/>
      <c r="D11" s="37" t="s">
        <v>21</v>
      </c>
      <c r="E11" s="37"/>
      <c r="F11" s="37">
        <v>67.41</v>
      </c>
      <c r="G11" s="37">
        <v>42.06</v>
      </c>
      <c r="H11" s="63">
        <f>G11/F11</f>
        <v>0.623943035157989</v>
      </c>
      <c r="I11" s="74">
        <v>0.95</v>
      </c>
    </row>
    <row r="12" ht="30" customHeight="1" spans="2:9">
      <c r="B12" s="34"/>
      <c r="C12" s="35"/>
      <c r="D12" s="37" t="s">
        <v>65</v>
      </c>
      <c r="E12" s="37"/>
      <c r="F12" s="37">
        <v>67.41</v>
      </c>
      <c r="G12" s="37">
        <v>42.06</v>
      </c>
      <c r="H12" s="63">
        <f>G12/F12</f>
        <v>0.623943035157989</v>
      </c>
      <c r="I12" s="74">
        <v>0.95</v>
      </c>
    </row>
    <row r="13" ht="20" customHeight="1" spans="2:9">
      <c r="B13" s="34" t="s">
        <v>23</v>
      </c>
      <c r="C13" s="35"/>
      <c r="D13" s="36" t="s">
        <v>66</v>
      </c>
      <c r="E13" s="36"/>
      <c r="F13" s="36"/>
      <c r="G13" s="36"/>
      <c r="H13" s="36"/>
      <c r="I13" s="56"/>
    </row>
    <row r="14" ht="20" customHeight="1" spans="2:9">
      <c r="B14" s="34" t="s">
        <v>25</v>
      </c>
      <c r="C14" s="35"/>
      <c r="D14" s="36"/>
      <c r="E14" s="36"/>
      <c r="F14" s="36"/>
      <c r="G14" s="36"/>
      <c r="H14" s="36"/>
      <c r="I14" s="56"/>
    </row>
    <row r="15" ht="28.8" spans="2:9">
      <c r="B15" s="34" t="s">
        <v>67</v>
      </c>
      <c r="C15" s="36" t="s">
        <v>27</v>
      </c>
      <c r="D15" s="36" t="s">
        <v>28</v>
      </c>
      <c r="E15" s="36" t="s">
        <v>29</v>
      </c>
      <c r="F15" s="36" t="s">
        <v>30</v>
      </c>
      <c r="G15" s="36" t="s">
        <v>68</v>
      </c>
      <c r="H15" s="36" t="s">
        <v>32</v>
      </c>
      <c r="I15" s="56" t="s">
        <v>33</v>
      </c>
    </row>
    <row r="16" ht="43.2" spans="2:9">
      <c r="B16" s="34"/>
      <c r="C16" s="36" t="s">
        <v>34</v>
      </c>
      <c r="D16" s="36" t="s">
        <v>35</v>
      </c>
      <c r="E16" s="36" t="s">
        <v>36</v>
      </c>
      <c r="F16" s="40" t="s">
        <v>69</v>
      </c>
      <c r="G16" s="40" t="s">
        <v>69</v>
      </c>
      <c r="H16" s="37" t="s">
        <v>37</v>
      </c>
      <c r="I16" s="56"/>
    </row>
    <row r="17" ht="28.8" spans="2:9">
      <c r="B17" s="34"/>
      <c r="C17" s="36" t="s">
        <v>38</v>
      </c>
      <c r="D17" s="36" t="s">
        <v>39</v>
      </c>
      <c r="E17" s="36" t="s">
        <v>70</v>
      </c>
      <c r="F17" s="36" t="s">
        <v>71</v>
      </c>
      <c r="G17" s="36" t="s">
        <v>72</v>
      </c>
      <c r="H17" s="37" t="s">
        <v>37</v>
      </c>
      <c r="I17" s="56"/>
    </row>
    <row r="18" ht="43.2" spans="2:9">
      <c r="B18" s="34"/>
      <c r="C18" s="36"/>
      <c r="D18" s="36"/>
      <c r="E18" s="46" t="s">
        <v>73</v>
      </c>
      <c r="F18" s="36" t="s">
        <v>74</v>
      </c>
      <c r="G18" s="36" t="s">
        <v>74</v>
      </c>
      <c r="H18" s="37" t="s">
        <v>37</v>
      </c>
      <c r="I18" s="56"/>
    </row>
    <row r="19" ht="72" spans="2:9">
      <c r="B19" s="34"/>
      <c r="C19" s="36"/>
      <c r="D19" s="36" t="s">
        <v>45</v>
      </c>
      <c r="E19" s="36" t="s">
        <v>75</v>
      </c>
      <c r="F19" s="36" t="s">
        <v>76</v>
      </c>
      <c r="G19" s="36" t="s">
        <v>76</v>
      </c>
      <c r="H19" s="37" t="s">
        <v>37</v>
      </c>
      <c r="I19" s="56"/>
    </row>
    <row r="20" ht="28.8" spans="2:9">
      <c r="B20" s="34"/>
      <c r="C20" s="36"/>
      <c r="D20" s="36" t="s">
        <v>48</v>
      </c>
      <c r="E20" s="36" t="s">
        <v>77</v>
      </c>
      <c r="F20" s="37" t="s">
        <v>78</v>
      </c>
      <c r="G20" s="37" t="s">
        <v>78</v>
      </c>
      <c r="H20" s="37" t="s">
        <v>37</v>
      </c>
      <c r="I20" s="56"/>
    </row>
    <row r="21" ht="28.8" spans="2:9">
      <c r="B21" s="34" t="s">
        <v>79</v>
      </c>
      <c r="C21" s="36" t="s">
        <v>27</v>
      </c>
      <c r="D21" s="36" t="s">
        <v>28</v>
      </c>
      <c r="E21" s="36" t="s">
        <v>29</v>
      </c>
      <c r="F21" s="36" t="s">
        <v>30</v>
      </c>
      <c r="G21" s="36" t="s">
        <v>68</v>
      </c>
      <c r="H21" s="36" t="s">
        <v>32</v>
      </c>
      <c r="I21" s="56" t="s">
        <v>33</v>
      </c>
    </row>
    <row r="22" ht="57.6" spans="2:9">
      <c r="B22" s="34"/>
      <c r="C22" s="36" t="s">
        <v>34</v>
      </c>
      <c r="D22" s="36" t="s">
        <v>35</v>
      </c>
      <c r="E22" s="36" t="s">
        <v>80</v>
      </c>
      <c r="F22" s="40" t="s">
        <v>69</v>
      </c>
      <c r="G22" s="40" t="s">
        <v>69</v>
      </c>
      <c r="H22" s="37" t="s">
        <v>37</v>
      </c>
      <c r="I22" s="56"/>
    </row>
    <row r="23" ht="28.8" spans="2:9">
      <c r="B23" s="34"/>
      <c r="C23" s="36" t="s">
        <v>38</v>
      </c>
      <c r="D23" s="36" t="s">
        <v>39</v>
      </c>
      <c r="E23" s="36" t="s">
        <v>81</v>
      </c>
      <c r="F23" s="36" t="s">
        <v>72</v>
      </c>
      <c r="G23" s="36" t="s">
        <v>72</v>
      </c>
      <c r="H23" s="37" t="s">
        <v>37</v>
      </c>
      <c r="I23" s="56"/>
    </row>
    <row r="24" ht="28.8" spans="2:9">
      <c r="B24" s="34"/>
      <c r="C24" s="36"/>
      <c r="D24" s="36"/>
      <c r="E24" s="47" t="s">
        <v>82</v>
      </c>
      <c r="F24" s="36" t="s">
        <v>83</v>
      </c>
      <c r="G24" s="36" t="s">
        <v>83</v>
      </c>
      <c r="H24" s="37" t="s">
        <v>37</v>
      </c>
      <c r="I24" s="56"/>
    </row>
    <row r="25" ht="43.2" spans="2:9">
      <c r="B25" s="34"/>
      <c r="C25" s="36"/>
      <c r="D25" s="36" t="s">
        <v>45</v>
      </c>
      <c r="E25" s="36" t="s">
        <v>84</v>
      </c>
      <c r="F25" s="36" t="s">
        <v>85</v>
      </c>
      <c r="G25" s="36" t="s">
        <v>85</v>
      </c>
      <c r="H25" s="37" t="s">
        <v>37</v>
      </c>
      <c r="I25" s="56"/>
    </row>
    <row r="26" ht="28.8" spans="2:9">
      <c r="B26" s="34"/>
      <c r="C26" s="36"/>
      <c r="D26" s="36" t="s">
        <v>48</v>
      </c>
      <c r="E26" s="36" t="s">
        <v>86</v>
      </c>
      <c r="F26" s="36" t="s">
        <v>50</v>
      </c>
      <c r="G26" s="36" t="s">
        <v>50</v>
      </c>
      <c r="H26" s="37" t="s">
        <v>37</v>
      </c>
      <c r="I26" s="56"/>
    </row>
    <row r="27" ht="28.8" spans="2:9">
      <c r="B27" s="34"/>
      <c r="C27" s="36" t="s">
        <v>51</v>
      </c>
      <c r="D27" s="36" t="s">
        <v>52</v>
      </c>
      <c r="E27" s="36" t="s">
        <v>87</v>
      </c>
      <c r="F27" s="36" t="s">
        <v>54</v>
      </c>
      <c r="G27" s="36" t="s">
        <v>54</v>
      </c>
      <c r="H27" s="37" t="s">
        <v>37</v>
      </c>
      <c r="I27" s="56"/>
    </row>
    <row r="28" ht="28.8" spans="2:9">
      <c r="B28" s="34"/>
      <c r="C28" s="36" t="s">
        <v>88</v>
      </c>
      <c r="D28" s="36" t="s">
        <v>89</v>
      </c>
      <c r="E28" s="36" t="s">
        <v>90</v>
      </c>
      <c r="F28" s="77">
        <v>0.85</v>
      </c>
      <c r="G28" s="77">
        <v>0.85</v>
      </c>
      <c r="H28" s="37" t="s">
        <v>37</v>
      </c>
      <c r="I28" s="56"/>
    </row>
    <row r="29" ht="28.8" spans="2:9">
      <c r="B29" s="34" t="s">
        <v>79</v>
      </c>
      <c r="C29" s="36" t="s">
        <v>27</v>
      </c>
      <c r="D29" s="36" t="s">
        <v>28</v>
      </c>
      <c r="E29" s="36" t="s">
        <v>29</v>
      </c>
      <c r="F29" s="36" t="s">
        <v>30</v>
      </c>
      <c r="G29" s="36" t="s">
        <v>68</v>
      </c>
      <c r="H29" s="36" t="s">
        <v>32</v>
      </c>
      <c r="I29" s="56" t="s">
        <v>33</v>
      </c>
    </row>
    <row r="30" ht="43.2" spans="2:9">
      <c r="B30" s="34"/>
      <c r="C30" s="36" t="s">
        <v>34</v>
      </c>
      <c r="D30" s="36" t="s">
        <v>35</v>
      </c>
      <c r="E30" s="36" t="s">
        <v>36</v>
      </c>
      <c r="F30" s="40" t="s">
        <v>69</v>
      </c>
      <c r="G30" s="40" t="s">
        <v>69</v>
      </c>
      <c r="H30" s="37" t="s">
        <v>37</v>
      </c>
      <c r="I30" s="56"/>
    </row>
    <row r="31" ht="43.2" spans="2:9">
      <c r="B31" s="34"/>
      <c r="C31" s="36" t="s">
        <v>38</v>
      </c>
      <c r="D31" s="36" t="s">
        <v>39</v>
      </c>
      <c r="E31" s="36" t="s">
        <v>91</v>
      </c>
      <c r="F31" s="40" t="s">
        <v>92</v>
      </c>
      <c r="G31" s="40" t="s">
        <v>92</v>
      </c>
      <c r="H31" s="37" t="s">
        <v>37</v>
      </c>
      <c r="I31" s="56"/>
    </row>
    <row r="32" ht="43.2" spans="2:9">
      <c r="B32" s="34"/>
      <c r="C32" s="36"/>
      <c r="D32" s="36"/>
      <c r="E32" s="47" t="s">
        <v>93</v>
      </c>
      <c r="F32" s="36" t="s">
        <v>94</v>
      </c>
      <c r="G32" s="36" t="s">
        <v>94</v>
      </c>
      <c r="H32" s="37" t="s">
        <v>37</v>
      </c>
      <c r="I32" s="56"/>
    </row>
    <row r="33" ht="57.6" spans="2:9">
      <c r="B33" s="34"/>
      <c r="C33" s="36"/>
      <c r="D33" s="36" t="s">
        <v>45</v>
      </c>
      <c r="E33" s="36" t="s">
        <v>95</v>
      </c>
      <c r="F33" s="40" t="s">
        <v>69</v>
      </c>
      <c r="G33" s="40" t="s">
        <v>69</v>
      </c>
      <c r="H33" s="37" t="s">
        <v>37</v>
      </c>
      <c r="I33" s="56"/>
    </row>
    <row r="34" ht="43.2" spans="2:9">
      <c r="B34" s="34"/>
      <c r="C34" s="36"/>
      <c r="D34" s="36" t="s">
        <v>48</v>
      </c>
      <c r="E34" s="36" t="s">
        <v>96</v>
      </c>
      <c r="F34" s="40" t="s">
        <v>69</v>
      </c>
      <c r="G34" s="40" t="s">
        <v>69</v>
      </c>
      <c r="H34" s="37" t="s">
        <v>37</v>
      </c>
      <c r="I34" s="56"/>
    </row>
    <row r="35" ht="57.6" spans="2:9">
      <c r="B35" s="34"/>
      <c r="C35" s="36" t="s">
        <v>51</v>
      </c>
      <c r="D35" s="36" t="s">
        <v>52</v>
      </c>
      <c r="E35" s="36" t="s">
        <v>97</v>
      </c>
      <c r="F35" s="36" t="s">
        <v>98</v>
      </c>
      <c r="G35" s="36" t="s">
        <v>98</v>
      </c>
      <c r="H35" s="37" t="s">
        <v>37</v>
      </c>
      <c r="I35" s="56"/>
    </row>
    <row r="36" ht="72" spans="2:9">
      <c r="B36" s="64" t="s">
        <v>55</v>
      </c>
      <c r="C36" s="70"/>
      <c r="D36" s="70"/>
      <c r="E36" s="70"/>
      <c r="F36" s="70"/>
      <c r="G36" s="70"/>
      <c r="H36" s="70"/>
      <c r="I36" s="75"/>
    </row>
    <row r="37" ht="45" customHeight="1" spans="2:9">
      <c r="B37" s="50" t="s">
        <v>56</v>
      </c>
      <c r="C37" s="71"/>
      <c r="D37" s="71"/>
      <c r="E37" s="71"/>
      <c r="F37" s="71"/>
      <c r="G37" s="71"/>
      <c r="H37" s="71"/>
      <c r="I37" s="76"/>
    </row>
    <row r="38" ht="34" customHeight="1" spans="2:9">
      <c r="B38" s="72" t="s">
        <v>57</v>
      </c>
      <c r="C38" s="72"/>
      <c r="D38" s="72"/>
      <c r="E38" s="72"/>
      <c r="F38" s="72"/>
      <c r="G38" s="72"/>
      <c r="H38" s="72"/>
      <c r="I38" s="72"/>
    </row>
    <row r="39" ht="32" customHeight="1" spans="2:9">
      <c r="B39" s="72"/>
      <c r="C39" s="72"/>
      <c r="D39" s="72"/>
      <c r="E39" s="72"/>
      <c r="F39" s="72"/>
      <c r="G39" s="72"/>
      <c r="H39" s="72"/>
      <c r="I39" s="72"/>
    </row>
    <row r="40" ht="44" customHeight="1" spans="2:9">
      <c r="B40" s="72"/>
      <c r="C40" s="72"/>
      <c r="D40" s="72"/>
      <c r="E40" s="72"/>
      <c r="F40" s="72"/>
      <c r="G40" s="72"/>
      <c r="H40" s="72"/>
      <c r="I40" s="72"/>
    </row>
    <row r="41" ht="40" customHeight="1" spans="2:9">
      <c r="B41" s="72"/>
      <c r="C41" s="72"/>
      <c r="D41" s="72"/>
      <c r="E41" s="72"/>
      <c r="F41" s="72"/>
      <c r="G41" s="72"/>
      <c r="H41" s="72"/>
      <c r="I41" s="72"/>
    </row>
  </sheetData>
  <mergeCells count="35">
    <mergeCell ref="B2:J2"/>
    <mergeCell ref="B3:J3"/>
    <mergeCell ref="B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D11:E11"/>
    <mergeCell ref="D12:E12"/>
    <mergeCell ref="B13:C13"/>
    <mergeCell ref="B14:C14"/>
    <mergeCell ref="C36:I36"/>
    <mergeCell ref="C37:I37"/>
    <mergeCell ref="B15:B20"/>
    <mergeCell ref="B21:B28"/>
    <mergeCell ref="B29:B35"/>
    <mergeCell ref="C17:C20"/>
    <mergeCell ref="C23:C26"/>
    <mergeCell ref="C31:C34"/>
    <mergeCell ref="D17:D18"/>
    <mergeCell ref="D23:D24"/>
    <mergeCell ref="D31:D32"/>
    <mergeCell ref="G9:G10"/>
    <mergeCell ref="H9:H10"/>
    <mergeCell ref="I9:I10"/>
    <mergeCell ref="B9:C12"/>
    <mergeCell ref="D9:E10"/>
    <mergeCell ref="D13:I14"/>
    <mergeCell ref="B38:I41"/>
  </mergeCells>
  <pageMargins left="0.75" right="0.354166666666667" top="1" bottom="1" header="0.5" footer="0.5"/>
  <pageSetup paperSize="9" scale="90" orientation="portrait"/>
  <headerFooter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7"/>
  <sheetViews>
    <sheetView topLeftCell="A7" workbookViewId="0">
      <selection activeCell="G12" sqref="G12"/>
    </sheetView>
  </sheetViews>
  <sheetFormatPr defaultColWidth="9" defaultRowHeight="14.4"/>
  <cols>
    <col min="1" max="1" width="2.75" customWidth="1"/>
    <col min="3" max="3" width="9" style="3"/>
    <col min="5" max="5" width="12.7777777777778" customWidth="1"/>
    <col min="7" max="7" width="14.4444444444444" customWidth="1"/>
    <col min="8" max="8" width="11.4444444444444" customWidth="1"/>
    <col min="9" max="9" width="14.8888888888889" customWidth="1"/>
  </cols>
  <sheetData>
    <row r="1" ht="18" spans="2:2">
      <c r="B1" s="27" t="s">
        <v>0</v>
      </c>
    </row>
    <row r="2" ht="29" customHeight="1" spans="2:10">
      <c r="B2" s="28" t="s">
        <v>1</v>
      </c>
      <c r="C2" s="28"/>
      <c r="D2" s="28"/>
      <c r="E2" s="28"/>
      <c r="F2" s="28"/>
      <c r="G2" s="28"/>
      <c r="H2" s="28"/>
      <c r="I2" s="28"/>
      <c r="J2" s="28"/>
    </row>
    <row r="3" ht="17.4" spans="2:10">
      <c r="B3" s="29" t="s">
        <v>2</v>
      </c>
      <c r="C3" s="29"/>
      <c r="D3" s="29"/>
      <c r="E3" s="29"/>
      <c r="F3" s="29"/>
      <c r="G3" s="29"/>
      <c r="H3" s="29"/>
      <c r="I3" s="29"/>
      <c r="J3" s="29"/>
    </row>
    <row r="4" ht="21" customHeight="1" spans="2:9">
      <c r="B4" s="30" t="s">
        <v>3</v>
      </c>
      <c r="C4" s="61"/>
      <c r="D4" s="30"/>
      <c r="E4" s="30"/>
      <c r="F4" s="30"/>
      <c r="G4" s="30"/>
      <c r="H4" s="30"/>
      <c r="I4" s="30"/>
    </row>
    <row r="5" ht="20" customHeight="1" spans="2:9">
      <c r="B5" s="31" t="s">
        <v>4</v>
      </c>
      <c r="C5" s="32"/>
      <c r="D5" s="62" t="s">
        <v>99</v>
      </c>
      <c r="E5" s="62"/>
      <c r="F5" s="62"/>
      <c r="G5" s="62"/>
      <c r="H5" s="62"/>
      <c r="I5" s="73"/>
    </row>
    <row r="6" ht="17" customHeight="1" spans="2:9">
      <c r="B6" s="34" t="s">
        <v>6</v>
      </c>
      <c r="C6" s="35"/>
      <c r="D6" s="36" t="s">
        <v>7</v>
      </c>
      <c r="E6" s="36"/>
      <c r="F6" s="36"/>
      <c r="G6" s="35" t="s">
        <v>8</v>
      </c>
      <c r="H6" s="36" t="s">
        <v>9</v>
      </c>
      <c r="I6" s="56"/>
    </row>
    <row r="7" ht="20" customHeight="1" spans="2:9">
      <c r="B7" s="34" t="s">
        <v>10</v>
      </c>
      <c r="C7" s="35"/>
      <c r="D7" s="36" t="s">
        <v>100</v>
      </c>
      <c r="E7" s="36"/>
      <c r="F7" s="36"/>
      <c r="G7" s="35" t="s">
        <v>12</v>
      </c>
      <c r="H7" s="36"/>
      <c r="I7" s="56"/>
    </row>
    <row r="8" ht="20" customHeight="1" spans="2:9">
      <c r="B8" s="34" t="s">
        <v>13</v>
      </c>
      <c r="C8" s="35"/>
      <c r="D8" s="37" t="s">
        <v>61</v>
      </c>
      <c r="E8" s="37"/>
      <c r="F8" s="37"/>
      <c r="G8" s="37"/>
      <c r="H8" s="37"/>
      <c r="I8" s="58"/>
    </row>
    <row r="9" ht="20" customHeight="1" spans="2:9">
      <c r="B9" s="34" t="s">
        <v>62</v>
      </c>
      <c r="C9" s="35"/>
      <c r="D9" s="37"/>
      <c r="E9" s="37"/>
      <c r="F9" s="36" t="s">
        <v>16</v>
      </c>
      <c r="G9" s="36" t="s">
        <v>63</v>
      </c>
      <c r="H9" s="36" t="s">
        <v>64</v>
      </c>
      <c r="I9" s="56" t="s">
        <v>19</v>
      </c>
    </row>
    <row r="10" ht="20" customHeight="1" spans="2:9">
      <c r="B10" s="34"/>
      <c r="C10" s="35"/>
      <c r="D10" s="37"/>
      <c r="E10" s="37"/>
      <c r="F10" s="36" t="s">
        <v>20</v>
      </c>
      <c r="G10" s="36"/>
      <c r="H10" s="36"/>
      <c r="I10" s="56"/>
    </row>
    <row r="11" ht="20" customHeight="1" spans="2:9">
      <c r="B11" s="34"/>
      <c r="C11" s="35"/>
      <c r="D11" s="37" t="s">
        <v>21</v>
      </c>
      <c r="E11" s="37"/>
      <c r="F11" s="37">
        <v>18.44</v>
      </c>
      <c r="G11" s="37">
        <v>3.76</v>
      </c>
      <c r="H11" s="63">
        <f>G11/F11</f>
        <v>0.203904555314534</v>
      </c>
      <c r="I11" s="74">
        <v>0.95</v>
      </c>
    </row>
    <row r="12" ht="31" customHeight="1" spans="2:9">
      <c r="B12" s="34"/>
      <c r="C12" s="35"/>
      <c r="D12" s="37" t="s">
        <v>65</v>
      </c>
      <c r="E12" s="37"/>
      <c r="F12" s="37">
        <v>18.44</v>
      </c>
      <c r="G12" s="37">
        <v>3.76</v>
      </c>
      <c r="H12" s="63">
        <f>G12/F12</f>
        <v>0.203904555314534</v>
      </c>
      <c r="I12" s="74">
        <v>0.95</v>
      </c>
    </row>
    <row r="13" ht="20" customHeight="1" spans="2:9">
      <c r="B13" s="34" t="s">
        <v>23</v>
      </c>
      <c r="C13" s="35"/>
      <c r="D13" s="36" t="s">
        <v>101</v>
      </c>
      <c r="E13" s="36"/>
      <c r="F13" s="36"/>
      <c r="G13" s="36"/>
      <c r="H13" s="36"/>
      <c r="I13" s="56"/>
    </row>
    <row r="14" spans="2:9">
      <c r="B14" s="34" t="s">
        <v>25</v>
      </c>
      <c r="C14" s="35"/>
      <c r="D14" s="36"/>
      <c r="E14" s="36"/>
      <c r="F14" s="36"/>
      <c r="G14" s="36"/>
      <c r="H14" s="36"/>
      <c r="I14" s="56"/>
    </row>
    <row r="15" ht="28.8" spans="2:9">
      <c r="B15" s="64" t="s">
        <v>26</v>
      </c>
      <c r="C15" s="36" t="s">
        <v>27</v>
      </c>
      <c r="D15" s="36" t="s">
        <v>28</v>
      </c>
      <c r="E15" s="36" t="s">
        <v>29</v>
      </c>
      <c r="F15" s="36" t="s">
        <v>30</v>
      </c>
      <c r="G15" s="36" t="s">
        <v>68</v>
      </c>
      <c r="H15" s="36" t="s">
        <v>32</v>
      </c>
      <c r="I15" s="56" t="s">
        <v>33</v>
      </c>
    </row>
    <row r="16" ht="28.8" spans="2:9">
      <c r="B16" s="65"/>
      <c r="C16" s="66" t="s">
        <v>38</v>
      </c>
      <c r="D16" s="43" t="s">
        <v>39</v>
      </c>
      <c r="E16" s="36" t="s">
        <v>102</v>
      </c>
      <c r="F16" s="36" t="s">
        <v>103</v>
      </c>
      <c r="G16" s="36" t="s">
        <v>103</v>
      </c>
      <c r="H16" s="37" t="s">
        <v>37</v>
      </c>
      <c r="I16" s="56"/>
    </row>
    <row r="17" ht="28.8" spans="2:9">
      <c r="B17" s="65"/>
      <c r="C17" s="67"/>
      <c r="D17" s="44"/>
      <c r="E17" s="36" t="s">
        <v>104</v>
      </c>
      <c r="F17" s="36" t="s">
        <v>103</v>
      </c>
      <c r="G17" s="36" t="s">
        <v>103</v>
      </c>
      <c r="H17" s="37" t="s">
        <v>37</v>
      </c>
      <c r="I17" s="56"/>
    </row>
    <row r="18" ht="28.8" spans="2:9">
      <c r="B18" s="65"/>
      <c r="C18" s="67"/>
      <c r="D18" s="45"/>
      <c r="E18" s="36" t="s">
        <v>105</v>
      </c>
      <c r="F18" s="36" t="s">
        <v>106</v>
      </c>
      <c r="G18" s="36" t="s">
        <v>106</v>
      </c>
      <c r="H18" s="37" t="s">
        <v>37</v>
      </c>
      <c r="I18" s="56"/>
    </row>
    <row r="19" ht="28.8" spans="2:9">
      <c r="B19" s="65"/>
      <c r="C19" s="68"/>
      <c r="D19" s="36" t="s">
        <v>45</v>
      </c>
      <c r="E19" s="36" t="s">
        <v>107</v>
      </c>
      <c r="F19" s="40" t="s">
        <v>69</v>
      </c>
      <c r="G19" s="40" t="s">
        <v>69</v>
      </c>
      <c r="H19" s="37" t="s">
        <v>37</v>
      </c>
      <c r="I19" s="56"/>
    </row>
    <row r="20" ht="43.2" spans="2:9">
      <c r="B20" s="65"/>
      <c r="C20" s="37" t="s">
        <v>51</v>
      </c>
      <c r="D20" s="43" t="s">
        <v>108</v>
      </c>
      <c r="E20" s="36" t="s">
        <v>109</v>
      </c>
      <c r="F20" s="36" t="s">
        <v>54</v>
      </c>
      <c r="G20" s="36" t="s">
        <v>54</v>
      </c>
      <c r="H20" s="37" t="s">
        <v>37</v>
      </c>
      <c r="I20" s="56"/>
    </row>
    <row r="21" ht="46.8" spans="2:9">
      <c r="B21" s="69"/>
      <c r="C21" s="42" t="s">
        <v>88</v>
      </c>
      <c r="D21" s="42" t="s">
        <v>110</v>
      </c>
      <c r="E21" s="36" t="s">
        <v>111</v>
      </c>
      <c r="F21" s="36" t="s">
        <v>112</v>
      </c>
      <c r="G21" s="36" t="s">
        <v>112</v>
      </c>
      <c r="H21" s="37" t="s">
        <v>37</v>
      </c>
      <c r="I21" s="56"/>
    </row>
    <row r="22" ht="76" customHeight="1" spans="2:9">
      <c r="B22" s="48" t="s">
        <v>55</v>
      </c>
      <c r="C22" s="70"/>
      <c r="D22" s="70"/>
      <c r="E22" s="70"/>
      <c r="F22" s="70"/>
      <c r="G22" s="70"/>
      <c r="H22" s="70"/>
      <c r="I22" s="75"/>
    </row>
    <row r="23" ht="53" customHeight="1" spans="2:9">
      <c r="B23" s="50" t="s">
        <v>56</v>
      </c>
      <c r="C23" s="71"/>
      <c r="D23" s="71"/>
      <c r="E23" s="71"/>
      <c r="F23" s="71"/>
      <c r="G23" s="71"/>
      <c r="H23" s="71"/>
      <c r="I23" s="76"/>
    </row>
    <row r="24" ht="34" customHeight="1" spans="2:9">
      <c r="B24" s="72" t="s">
        <v>57</v>
      </c>
      <c r="C24" s="72"/>
      <c r="D24" s="72"/>
      <c r="E24" s="72"/>
      <c r="F24" s="72"/>
      <c r="G24" s="72"/>
      <c r="H24" s="72"/>
      <c r="I24" s="72"/>
    </row>
    <row r="25" ht="32" customHeight="1" spans="2:9">
      <c r="B25" s="72"/>
      <c r="C25" s="72"/>
      <c r="D25" s="72"/>
      <c r="E25" s="72"/>
      <c r="F25" s="72"/>
      <c r="G25" s="72"/>
      <c r="H25" s="72"/>
      <c r="I25" s="72"/>
    </row>
    <row r="26" ht="44" customHeight="1" spans="2:9">
      <c r="B26" s="72"/>
      <c r="C26" s="72"/>
      <c r="D26" s="72"/>
      <c r="E26" s="72"/>
      <c r="F26" s="72"/>
      <c r="G26" s="72"/>
      <c r="H26" s="72"/>
      <c r="I26" s="72"/>
    </row>
    <row r="27" ht="40" customHeight="1" spans="2:9">
      <c r="B27" s="72"/>
      <c r="C27" s="72"/>
      <c r="D27" s="72"/>
      <c r="E27" s="72"/>
      <c r="F27" s="72"/>
      <c r="G27" s="72"/>
      <c r="H27" s="72"/>
      <c r="I27" s="72"/>
    </row>
  </sheetData>
  <mergeCells count="29">
    <mergeCell ref="B2:J2"/>
    <mergeCell ref="B3:J3"/>
    <mergeCell ref="B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D11:E11"/>
    <mergeCell ref="D12:E12"/>
    <mergeCell ref="B13:C13"/>
    <mergeCell ref="B14:C14"/>
    <mergeCell ref="C22:I22"/>
    <mergeCell ref="C23:I23"/>
    <mergeCell ref="B15:B21"/>
    <mergeCell ref="C16:C19"/>
    <mergeCell ref="D16:D18"/>
    <mergeCell ref="G9:G10"/>
    <mergeCell ref="H9:H10"/>
    <mergeCell ref="I9:I10"/>
    <mergeCell ref="B9:C12"/>
    <mergeCell ref="D9:E10"/>
    <mergeCell ref="D13:I14"/>
    <mergeCell ref="B24:I27"/>
  </mergeCells>
  <pageMargins left="0.75" right="0.354166666666667" top="1" bottom="1" header="0.5" footer="0.5"/>
  <pageSetup paperSize="9" scale="9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54"/>
  <sheetViews>
    <sheetView view="pageBreakPreview" zoomScaleNormal="100" workbookViewId="0">
      <selection activeCell="F19" sqref="F19"/>
    </sheetView>
  </sheetViews>
  <sheetFormatPr defaultColWidth="9" defaultRowHeight="14.4"/>
  <cols>
    <col min="1" max="1" width="2.66666666666667" customWidth="1"/>
    <col min="2" max="2" width="10.3333333333333" customWidth="1"/>
    <col min="5" max="5" width="18.6666666666667" customWidth="1"/>
    <col min="7" max="7" width="11.3333333333333" customWidth="1"/>
  </cols>
  <sheetData>
    <row r="1" ht="18" customHeight="1" spans="2:2">
      <c r="B1" s="27" t="s">
        <v>113</v>
      </c>
    </row>
    <row r="2" ht="24" customHeight="1" spans="2:9">
      <c r="B2" s="28" t="s">
        <v>114</v>
      </c>
      <c r="C2" s="28"/>
      <c r="D2" s="28"/>
      <c r="E2" s="28"/>
      <c r="F2" s="28"/>
      <c r="G2" s="28"/>
      <c r="H2" s="28"/>
      <c r="I2" s="28"/>
    </row>
    <row r="3" ht="18" customHeight="1" spans="2:9">
      <c r="B3" s="29" t="s">
        <v>115</v>
      </c>
      <c r="C3" s="29"/>
      <c r="D3" s="29"/>
      <c r="E3" s="29"/>
      <c r="F3" s="29"/>
      <c r="G3" s="29"/>
      <c r="H3" s="29"/>
      <c r="I3" s="29"/>
    </row>
    <row r="4" ht="15.15" spans="2:9">
      <c r="B4" s="30" t="s">
        <v>116</v>
      </c>
      <c r="C4" s="30"/>
      <c r="D4" s="30"/>
      <c r="E4" s="30"/>
      <c r="F4" s="30"/>
      <c r="G4" s="30"/>
      <c r="H4" s="30"/>
      <c r="I4" s="30"/>
    </row>
    <row r="5" ht="15.75" customHeight="1" spans="2:9">
      <c r="B5" s="31" t="s">
        <v>117</v>
      </c>
      <c r="C5" s="32"/>
      <c r="D5" s="33" t="s">
        <v>118</v>
      </c>
      <c r="E5" s="33"/>
      <c r="F5" s="33" t="s">
        <v>16</v>
      </c>
      <c r="G5" s="33" t="s">
        <v>119</v>
      </c>
      <c r="H5" s="33" t="s">
        <v>120</v>
      </c>
      <c r="I5" s="55" t="s">
        <v>121</v>
      </c>
    </row>
    <row r="6" ht="15.9" customHeight="1" spans="2:9">
      <c r="B6" s="34"/>
      <c r="C6" s="35"/>
      <c r="D6" s="36"/>
      <c r="E6" s="36"/>
      <c r="F6" s="36" t="s">
        <v>20</v>
      </c>
      <c r="G6" s="36" t="s">
        <v>20</v>
      </c>
      <c r="H6" s="36" t="s">
        <v>122</v>
      </c>
      <c r="I6" s="56" t="s">
        <v>122</v>
      </c>
    </row>
    <row r="7" ht="15.75" customHeight="1" spans="2:9">
      <c r="B7" s="34"/>
      <c r="C7" s="35"/>
      <c r="D7" s="37" t="s">
        <v>123</v>
      </c>
      <c r="E7" s="37"/>
      <c r="F7" s="37">
        <v>1558.67</v>
      </c>
      <c r="G7" s="37">
        <f>+G8+G10+G9</f>
        <v>142.62</v>
      </c>
      <c r="H7" s="36">
        <v>908.6</v>
      </c>
      <c r="I7" s="56">
        <f>+F7+G7</f>
        <v>1701.29</v>
      </c>
    </row>
    <row r="8" ht="15" customHeight="1" spans="2:9">
      <c r="B8" s="34"/>
      <c r="C8" s="35"/>
      <c r="D8" s="37" t="s">
        <v>124</v>
      </c>
      <c r="E8" s="37"/>
      <c r="F8" s="37">
        <v>1558.67</v>
      </c>
      <c r="G8" s="37">
        <v>139.84</v>
      </c>
      <c r="H8" s="36">
        <v>908.6</v>
      </c>
      <c r="I8" s="56">
        <f>+F8+G8</f>
        <v>1698.51</v>
      </c>
    </row>
    <row r="9" ht="15" customHeight="1" spans="2:9">
      <c r="B9" s="34"/>
      <c r="C9" s="35"/>
      <c r="D9" s="37" t="s">
        <v>125</v>
      </c>
      <c r="E9" s="37"/>
      <c r="F9" s="37">
        <v>0</v>
      </c>
      <c r="G9" s="37">
        <v>0</v>
      </c>
      <c r="H9" s="36">
        <v>0</v>
      </c>
      <c r="I9" s="56">
        <v>0</v>
      </c>
    </row>
    <row r="10" ht="15" customHeight="1" spans="2:9">
      <c r="B10" s="34"/>
      <c r="C10" s="35"/>
      <c r="D10" s="37" t="s">
        <v>126</v>
      </c>
      <c r="E10" s="37"/>
      <c r="F10" s="37">
        <v>0</v>
      </c>
      <c r="G10" s="37">
        <v>2.78</v>
      </c>
      <c r="H10" s="36">
        <v>2.42</v>
      </c>
      <c r="I10" s="56">
        <v>2.78</v>
      </c>
    </row>
    <row r="11" ht="28.8" spans="2:9">
      <c r="B11" s="34" t="s">
        <v>127</v>
      </c>
      <c r="C11" s="36" t="s">
        <v>27</v>
      </c>
      <c r="D11" s="36" t="s">
        <v>28</v>
      </c>
      <c r="E11" s="36" t="s">
        <v>29</v>
      </c>
      <c r="F11" s="36" t="s">
        <v>30</v>
      </c>
      <c r="G11" s="36" t="s">
        <v>68</v>
      </c>
      <c r="H11" s="36" t="s">
        <v>32</v>
      </c>
      <c r="I11" s="56" t="s">
        <v>33</v>
      </c>
    </row>
    <row r="12" ht="28.8" spans="2:9">
      <c r="B12" s="34"/>
      <c r="C12" s="36" t="s">
        <v>34</v>
      </c>
      <c r="D12" s="36" t="s">
        <v>35</v>
      </c>
      <c r="E12" s="38" t="s">
        <v>36</v>
      </c>
      <c r="F12" s="36">
        <v>100</v>
      </c>
      <c r="G12" s="36">
        <v>100</v>
      </c>
      <c r="H12" s="39" t="s">
        <v>37</v>
      </c>
      <c r="I12" s="56"/>
    </row>
    <row r="13" spans="2:9">
      <c r="B13" s="34"/>
      <c r="C13" s="36" t="s">
        <v>38</v>
      </c>
      <c r="D13" s="36" t="s">
        <v>39</v>
      </c>
      <c r="E13" s="38" t="s">
        <v>40</v>
      </c>
      <c r="F13" s="40" t="s">
        <v>41</v>
      </c>
      <c r="G13" s="40" t="s">
        <v>41</v>
      </c>
      <c r="H13" s="39" t="s">
        <v>37</v>
      </c>
      <c r="I13" s="56"/>
    </row>
    <row r="14" spans="2:9">
      <c r="B14" s="34"/>
      <c r="C14" s="36"/>
      <c r="D14" s="36" t="s">
        <v>45</v>
      </c>
      <c r="E14" s="36" t="s">
        <v>42</v>
      </c>
      <c r="F14" s="40" t="s">
        <v>41</v>
      </c>
      <c r="G14" s="40" t="s">
        <v>41</v>
      </c>
      <c r="H14" s="39" t="s">
        <v>37</v>
      </c>
      <c r="I14" s="56"/>
    </row>
    <row r="15" spans="2:9">
      <c r="B15" s="34"/>
      <c r="C15" s="36"/>
      <c r="D15" s="36"/>
      <c r="E15" s="36" t="s">
        <v>43</v>
      </c>
      <c r="F15" s="40" t="s">
        <v>44</v>
      </c>
      <c r="G15" s="40" t="s">
        <v>44</v>
      </c>
      <c r="H15" s="39" t="s">
        <v>37</v>
      </c>
      <c r="I15" s="57"/>
    </row>
    <row r="16" ht="15.6" spans="2:9">
      <c r="B16" s="34"/>
      <c r="C16" s="36"/>
      <c r="D16" s="36"/>
      <c r="E16" s="36" t="s">
        <v>46</v>
      </c>
      <c r="F16" s="41" t="s">
        <v>47</v>
      </c>
      <c r="G16" s="41" t="s">
        <v>47</v>
      </c>
      <c r="H16" s="39" t="s">
        <v>37</v>
      </c>
      <c r="I16" s="56"/>
    </row>
    <row r="17" ht="15.6" spans="2:9">
      <c r="B17" s="34"/>
      <c r="C17" s="36"/>
      <c r="D17" s="36" t="s">
        <v>48</v>
      </c>
      <c r="E17" s="36" t="s">
        <v>49</v>
      </c>
      <c r="F17" s="42" t="s">
        <v>50</v>
      </c>
      <c r="G17" s="42" t="s">
        <v>50</v>
      </c>
      <c r="H17" s="39" t="s">
        <v>37</v>
      </c>
      <c r="I17" s="56"/>
    </row>
    <row r="18" ht="28.8" spans="2:9">
      <c r="B18" s="34"/>
      <c r="C18" s="36" t="s">
        <v>51</v>
      </c>
      <c r="D18" s="36" t="s">
        <v>52</v>
      </c>
      <c r="E18" s="36" t="s">
        <v>53</v>
      </c>
      <c r="F18" s="36" t="s">
        <v>54</v>
      </c>
      <c r="G18" s="36" t="s">
        <v>54</v>
      </c>
      <c r="H18" s="39" t="s">
        <v>37</v>
      </c>
      <c r="I18" s="56"/>
    </row>
    <row r="19" ht="28.8" spans="2:9">
      <c r="B19" s="34" t="s">
        <v>128</v>
      </c>
      <c r="C19" s="36" t="s">
        <v>27</v>
      </c>
      <c r="D19" s="36" t="s">
        <v>28</v>
      </c>
      <c r="E19" s="36" t="s">
        <v>29</v>
      </c>
      <c r="F19" s="36" t="s">
        <v>30</v>
      </c>
      <c r="G19" s="36" t="s">
        <v>68</v>
      </c>
      <c r="H19" s="36" t="s">
        <v>32</v>
      </c>
      <c r="I19" s="56" t="s">
        <v>33</v>
      </c>
    </row>
    <row r="20" ht="28.8" spans="2:9">
      <c r="B20" s="34"/>
      <c r="C20" s="36" t="s">
        <v>34</v>
      </c>
      <c r="D20" s="36" t="s">
        <v>35</v>
      </c>
      <c r="E20" s="36" t="s">
        <v>36</v>
      </c>
      <c r="F20" s="36">
        <f>100</f>
        <v>100</v>
      </c>
      <c r="G20" s="36">
        <f>100</f>
        <v>100</v>
      </c>
      <c r="H20" s="37" t="s">
        <v>37</v>
      </c>
      <c r="I20" s="56"/>
    </row>
    <row r="21" spans="2:9">
      <c r="B21" s="34"/>
      <c r="C21" s="42" t="s">
        <v>38</v>
      </c>
      <c r="D21" s="36" t="s">
        <v>39</v>
      </c>
      <c r="E21" s="36" t="s">
        <v>102</v>
      </c>
      <c r="F21" s="36" t="s">
        <v>103</v>
      </c>
      <c r="G21" s="36" t="s">
        <v>103</v>
      </c>
      <c r="H21" s="37" t="s">
        <v>37</v>
      </c>
      <c r="I21" s="56"/>
    </row>
    <row r="22" spans="2:9">
      <c r="B22" s="34"/>
      <c r="C22" s="42"/>
      <c r="D22" s="36"/>
      <c r="E22" s="36" t="s">
        <v>104</v>
      </c>
      <c r="F22" s="36" t="s">
        <v>103</v>
      </c>
      <c r="G22" s="36" t="s">
        <v>103</v>
      </c>
      <c r="H22" s="37" t="s">
        <v>37</v>
      </c>
      <c r="I22" s="56"/>
    </row>
    <row r="23" ht="28.8" spans="2:9">
      <c r="B23" s="34"/>
      <c r="C23" s="42"/>
      <c r="D23" s="36"/>
      <c r="E23" s="36" t="s">
        <v>105</v>
      </c>
      <c r="F23" s="36" t="s">
        <v>106</v>
      </c>
      <c r="G23" s="36" t="s">
        <v>106</v>
      </c>
      <c r="H23" s="37" t="s">
        <v>37</v>
      </c>
      <c r="I23" s="56"/>
    </row>
    <row r="24" spans="2:9">
      <c r="B24" s="34"/>
      <c r="C24" s="42"/>
      <c r="D24" s="36" t="s">
        <v>45</v>
      </c>
      <c r="E24" s="36" t="s">
        <v>107</v>
      </c>
      <c r="F24" s="36">
        <f>100%</f>
        <v>1</v>
      </c>
      <c r="G24" s="36">
        <f>100%</f>
        <v>1</v>
      </c>
      <c r="H24" s="37" t="s">
        <v>37</v>
      </c>
      <c r="I24" s="56"/>
    </row>
    <row r="25" ht="43.2" spans="2:9">
      <c r="B25" s="34"/>
      <c r="C25" s="37" t="s">
        <v>51</v>
      </c>
      <c r="D25" s="36" t="s">
        <v>108</v>
      </c>
      <c r="E25" s="36" t="s">
        <v>109</v>
      </c>
      <c r="F25" s="36" t="s">
        <v>129</v>
      </c>
      <c r="G25" s="36" t="s">
        <v>129</v>
      </c>
      <c r="H25" s="37" t="s">
        <v>37</v>
      </c>
      <c r="I25" s="56"/>
    </row>
    <row r="26" ht="46.8" spans="2:9">
      <c r="B26" s="34"/>
      <c r="C26" s="42" t="s">
        <v>88</v>
      </c>
      <c r="D26" s="42" t="s">
        <v>110</v>
      </c>
      <c r="E26" s="36" t="s">
        <v>111</v>
      </c>
      <c r="F26" s="36" t="s">
        <v>112</v>
      </c>
      <c r="G26" s="36" t="s">
        <v>112</v>
      </c>
      <c r="H26" s="37" t="s">
        <v>37</v>
      </c>
      <c r="I26" s="56"/>
    </row>
    <row r="27" ht="28.8" spans="2:9">
      <c r="B27" s="34" t="s">
        <v>130</v>
      </c>
      <c r="C27" s="36" t="s">
        <v>27</v>
      </c>
      <c r="D27" s="36" t="s">
        <v>28</v>
      </c>
      <c r="E27" s="36" t="s">
        <v>29</v>
      </c>
      <c r="F27" s="36" t="s">
        <v>30</v>
      </c>
      <c r="G27" s="36" t="s">
        <v>68</v>
      </c>
      <c r="H27" s="36" t="s">
        <v>32</v>
      </c>
      <c r="I27" s="56" t="s">
        <v>33</v>
      </c>
    </row>
    <row r="28" ht="28.8" spans="2:9">
      <c r="B28" s="34"/>
      <c r="C28" s="36" t="s">
        <v>34</v>
      </c>
      <c r="D28" s="36" t="s">
        <v>35</v>
      </c>
      <c r="E28" s="36" t="s">
        <v>36</v>
      </c>
      <c r="F28" s="36">
        <f>100</f>
        <v>100</v>
      </c>
      <c r="G28" s="36">
        <f>100</f>
        <v>100</v>
      </c>
      <c r="H28" s="37" t="s">
        <v>37</v>
      </c>
      <c r="I28" s="56"/>
    </row>
    <row r="29" spans="2:9">
      <c r="B29" s="34"/>
      <c r="C29" s="43" t="s">
        <v>38</v>
      </c>
      <c r="D29" s="43" t="s">
        <v>39</v>
      </c>
      <c r="E29" s="36" t="s">
        <v>70</v>
      </c>
      <c r="F29" s="36" t="s">
        <v>71</v>
      </c>
      <c r="G29" s="36" t="s">
        <v>131</v>
      </c>
      <c r="H29" s="37" t="s">
        <v>37</v>
      </c>
      <c r="I29" s="56"/>
    </row>
    <row r="30" ht="28.8" spans="2:9">
      <c r="B30" s="34"/>
      <c r="C30" s="44"/>
      <c r="D30" s="45"/>
      <c r="E30" s="46" t="s">
        <v>73</v>
      </c>
      <c r="F30" s="36" t="s">
        <v>74</v>
      </c>
      <c r="G30" s="36" t="s">
        <v>74</v>
      </c>
      <c r="H30" s="37" t="s">
        <v>37</v>
      </c>
      <c r="I30" s="58"/>
    </row>
    <row r="31" ht="43.2" spans="2:9">
      <c r="B31" s="34"/>
      <c r="C31" s="44"/>
      <c r="D31" s="36" t="s">
        <v>45</v>
      </c>
      <c r="E31" s="36" t="s">
        <v>75</v>
      </c>
      <c r="F31" s="36" t="s">
        <v>76</v>
      </c>
      <c r="G31" s="36" t="s">
        <v>76</v>
      </c>
      <c r="H31" s="37" t="s">
        <v>37</v>
      </c>
      <c r="I31" s="58"/>
    </row>
    <row r="32" spans="2:9">
      <c r="B32" s="34"/>
      <c r="C32" s="45"/>
      <c r="D32" s="36" t="s">
        <v>48</v>
      </c>
      <c r="E32" s="36" t="s">
        <v>77</v>
      </c>
      <c r="F32" s="37" t="s">
        <v>78</v>
      </c>
      <c r="G32" s="37" t="s">
        <v>78</v>
      </c>
      <c r="H32" s="37" t="s">
        <v>37</v>
      </c>
      <c r="I32" s="58"/>
    </row>
    <row r="33" ht="28.8" spans="2:9">
      <c r="B33" s="34" t="s">
        <v>132</v>
      </c>
      <c r="C33" s="36" t="s">
        <v>27</v>
      </c>
      <c r="D33" s="36" t="s">
        <v>28</v>
      </c>
      <c r="E33" s="36" t="s">
        <v>29</v>
      </c>
      <c r="F33" s="36" t="s">
        <v>30</v>
      </c>
      <c r="G33" s="36" t="s">
        <v>68</v>
      </c>
      <c r="H33" s="36" t="s">
        <v>32</v>
      </c>
      <c r="I33" s="56" t="s">
        <v>33</v>
      </c>
    </row>
    <row r="34" ht="28.8" spans="2:9">
      <c r="B34" s="34"/>
      <c r="C34" s="36" t="s">
        <v>34</v>
      </c>
      <c r="D34" s="36" t="s">
        <v>35</v>
      </c>
      <c r="E34" s="36" t="s">
        <v>80</v>
      </c>
      <c r="F34" s="36">
        <f>100</f>
        <v>100</v>
      </c>
      <c r="G34" s="36">
        <f>100</f>
        <v>100</v>
      </c>
      <c r="H34" s="37" t="s">
        <v>37</v>
      </c>
      <c r="I34" s="58"/>
    </row>
    <row r="35" spans="2:9">
      <c r="B35" s="34"/>
      <c r="C35" s="43" t="s">
        <v>38</v>
      </c>
      <c r="D35" s="43" t="s">
        <v>39</v>
      </c>
      <c r="E35" s="36" t="s">
        <v>81</v>
      </c>
      <c r="F35" s="36" t="s">
        <v>72</v>
      </c>
      <c r="G35" s="36" t="s">
        <v>72</v>
      </c>
      <c r="H35" s="37" t="s">
        <v>37</v>
      </c>
      <c r="I35" s="58"/>
    </row>
    <row r="36" spans="2:9">
      <c r="B36" s="34"/>
      <c r="C36" s="44"/>
      <c r="D36" s="45"/>
      <c r="E36" s="47" t="s">
        <v>82</v>
      </c>
      <c r="F36" s="36" t="s">
        <v>83</v>
      </c>
      <c r="G36" s="36" t="s">
        <v>83</v>
      </c>
      <c r="H36" s="37" t="s">
        <v>37</v>
      </c>
      <c r="I36" s="58"/>
    </row>
    <row r="37" ht="28.8" spans="2:9">
      <c r="B37" s="34"/>
      <c r="C37" s="44"/>
      <c r="D37" s="36" t="s">
        <v>45</v>
      </c>
      <c r="E37" s="36" t="s">
        <v>84</v>
      </c>
      <c r="F37" s="36" t="s">
        <v>85</v>
      </c>
      <c r="G37" s="36" t="s">
        <v>85</v>
      </c>
      <c r="H37" s="37" t="s">
        <v>37</v>
      </c>
      <c r="I37" s="58"/>
    </row>
    <row r="38" spans="2:9">
      <c r="B38" s="34"/>
      <c r="C38" s="45"/>
      <c r="D38" s="36" t="s">
        <v>48</v>
      </c>
      <c r="E38" s="36" t="s">
        <v>86</v>
      </c>
      <c r="F38" s="36" t="s">
        <v>50</v>
      </c>
      <c r="G38" s="36" t="s">
        <v>50</v>
      </c>
      <c r="H38" s="37" t="s">
        <v>37</v>
      </c>
      <c r="I38" s="58"/>
    </row>
    <row r="39" ht="28.8" spans="2:9">
      <c r="B39" s="34"/>
      <c r="C39" s="36" t="s">
        <v>51</v>
      </c>
      <c r="D39" s="36" t="s">
        <v>52</v>
      </c>
      <c r="E39" s="36" t="s">
        <v>87</v>
      </c>
      <c r="F39" s="36" t="s">
        <v>54</v>
      </c>
      <c r="G39" s="36" t="s">
        <v>54</v>
      </c>
      <c r="H39" s="37" t="s">
        <v>37</v>
      </c>
      <c r="I39" s="58"/>
    </row>
    <row r="40" ht="28.8" spans="2:9">
      <c r="B40" s="34"/>
      <c r="C40" s="36" t="s">
        <v>88</v>
      </c>
      <c r="D40" s="36" t="s">
        <v>89</v>
      </c>
      <c r="E40" s="36" t="s">
        <v>90</v>
      </c>
      <c r="F40" s="36" t="s">
        <v>133</v>
      </c>
      <c r="G40" s="36" t="s">
        <v>133</v>
      </c>
      <c r="H40" s="37" t="s">
        <v>37</v>
      </c>
      <c r="I40" s="58"/>
    </row>
    <row r="41" ht="28.8" spans="2:9">
      <c r="B41" s="34" t="s">
        <v>134</v>
      </c>
      <c r="C41" s="36" t="s">
        <v>27</v>
      </c>
      <c r="D41" s="36" t="s">
        <v>28</v>
      </c>
      <c r="E41" s="36" t="s">
        <v>29</v>
      </c>
      <c r="F41" s="36" t="s">
        <v>30</v>
      </c>
      <c r="G41" s="36" t="s">
        <v>68</v>
      </c>
      <c r="H41" s="36" t="s">
        <v>32</v>
      </c>
      <c r="I41" s="56" t="s">
        <v>33</v>
      </c>
    </row>
    <row r="42" ht="28.8" spans="2:9">
      <c r="B42" s="34"/>
      <c r="C42" s="36" t="s">
        <v>34</v>
      </c>
      <c r="D42" s="36" t="s">
        <v>35</v>
      </c>
      <c r="E42" s="36" t="s">
        <v>36</v>
      </c>
      <c r="F42" s="36">
        <f t="shared" ref="F42:F46" si="0">100</f>
        <v>100</v>
      </c>
      <c r="G42" s="36">
        <f t="shared" ref="G42:G46" si="1">100</f>
        <v>100</v>
      </c>
      <c r="H42" s="37" t="s">
        <v>37</v>
      </c>
      <c r="I42" s="58"/>
    </row>
    <row r="43" ht="28.8" spans="2:9">
      <c r="B43" s="34"/>
      <c r="C43" s="43" t="s">
        <v>38</v>
      </c>
      <c r="D43" s="43" t="s">
        <v>39</v>
      </c>
      <c r="E43" s="36" t="s">
        <v>91</v>
      </c>
      <c r="F43" s="36">
        <f>1</f>
        <v>1</v>
      </c>
      <c r="G43" s="36">
        <f>1</f>
        <v>1</v>
      </c>
      <c r="H43" s="37" t="s">
        <v>37</v>
      </c>
      <c r="I43" s="58"/>
    </row>
    <row r="44" ht="28.8" spans="2:9">
      <c r="B44" s="34"/>
      <c r="C44" s="44"/>
      <c r="D44" s="45"/>
      <c r="E44" s="47" t="s">
        <v>93</v>
      </c>
      <c r="F44" s="36" t="s">
        <v>94</v>
      </c>
      <c r="G44" s="36" t="s">
        <v>94</v>
      </c>
      <c r="H44" s="37" t="s">
        <v>37</v>
      </c>
      <c r="I44" s="58"/>
    </row>
    <row r="45" ht="28.8" spans="2:9">
      <c r="B45" s="34"/>
      <c r="C45" s="44"/>
      <c r="D45" s="36" t="s">
        <v>45</v>
      </c>
      <c r="E45" s="36" t="s">
        <v>95</v>
      </c>
      <c r="F45" s="36">
        <f t="shared" si="0"/>
        <v>100</v>
      </c>
      <c r="G45" s="36">
        <f t="shared" si="1"/>
        <v>100</v>
      </c>
      <c r="H45" s="37" t="s">
        <v>37</v>
      </c>
      <c r="I45" s="58"/>
    </row>
    <row r="46" ht="28.8" spans="2:9">
      <c r="B46" s="34"/>
      <c r="C46" s="45"/>
      <c r="D46" s="36" t="s">
        <v>48</v>
      </c>
      <c r="E46" s="36" t="s">
        <v>96</v>
      </c>
      <c r="F46" s="36">
        <f t="shared" si="0"/>
        <v>100</v>
      </c>
      <c r="G46" s="36">
        <f t="shared" si="1"/>
        <v>100</v>
      </c>
      <c r="H46" s="37" t="s">
        <v>37</v>
      </c>
      <c r="I46" s="58"/>
    </row>
    <row r="47" ht="28.8" spans="2:9">
      <c r="B47" s="34"/>
      <c r="C47" s="36" t="s">
        <v>51</v>
      </c>
      <c r="D47" s="36" t="s">
        <v>52</v>
      </c>
      <c r="E47" s="36" t="s">
        <v>97</v>
      </c>
      <c r="F47" s="36" t="s">
        <v>98</v>
      </c>
      <c r="G47" s="36" t="s">
        <v>98</v>
      </c>
      <c r="H47" s="37" t="s">
        <v>37</v>
      </c>
      <c r="I47" s="58"/>
    </row>
    <row r="48" ht="57.6" spans="2:9">
      <c r="B48" s="48" t="s">
        <v>135</v>
      </c>
      <c r="C48" s="49"/>
      <c r="D48" s="49"/>
      <c r="E48" s="49"/>
      <c r="F48" s="49"/>
      <c r="G48" s="49"/>
      <c r="H48" s="49"/>
      <c r="I48" s="59"/>
    </row>
    <row r="49" ht="29.55" spans="2:9">
      <c r="B49" s="50" t="s">
        <v>56</v>
      </c>
      <c r="C49" s="51"/>
      <c r="D49" s="51"/>
      <c r="E49" s="51"/>
      <c r="F49" s="51"/>
      <c r="G49" s="51"/>
      <c r="H49" s="51"/>
      <c r="I49" s="60"/>
    </row>
    <row r="50" spans="2:2">
      <c r="B50" s="52" t="s">
        <v>136</v>
      </c>
    </row>
    <row r="51" ht="34" customHeight="1" spans="2:9">
      <c r="B51" s="53" t="s">
        <v>137</v>
      </c>
      <c r="C51" s="53"/>
      <c r="D51" s="53"/>
      <c r="E51" s="53"/>
      <c r="F51" s="53"/>
      <c r="G51" s="53"/>
      <c r="H51" s="53"/>
      <c r="I51" s="53"/>
    </row>
    <row r="52" ht="30" customHeight="1" spans="2:9">
      <c r="B52" s="54" t="s">
        <v>138</v>
      </c>
      <c r="C52" s="54"/>
      <c r="D52" s="54"/>
      <c r="E52" s="54"/>
      <c r="F52" s="54"/>
      <c r="G52" s="54"/>
      <c r="H52" s="54"/>
      <c r="I52" s="54"/>
    </row>
    <row r="53" ht="30" customHeight="1" spans="2:9">
      <c r="B53" s="54" t="s">
        <v>139</v>
      </c>
      <c r="C53" s="54"/>
      <c r="D53" s="54"/>
      <c r="E53" s="54"/>
      <c r="F53" s="54"/>
      <c r="G53" s="54"/>
      <c r="H53" s="54"/>
      <c r="I53" s="54"/>
    </row>
    <row r="54" ht="32" customHeight="1" spans="2:9">
      <c r="B54" s="54" t="s">
        <v>140</v>
      </c>
      <c r="C54" s="54"/>
      <c r="D54" s="54"/>
      <c r="E54" s="54"/>
      <c r="F54" s="54"/>
      <c r="G54" s="54"/>
      <c r="H54" s="54"/>
      <c r="I54" s="54"/>
    </row>
  </sheetData>
  <mergeCells count="30">
    <mergeCell ref="B2:I2"/>
    <mergeCell ref="B3:I3"/>
    <mergeCell ref="B4:I4"/>
    <mergeCell ref="D7:E7"/>
    <mergeCell ref="D8:E8"/>
    <mergeCell ref="D9:E9"/>
    <mergeCell ref="D10:E10"/>
    <mergeCell ref="C48:I48"/>
    <mergeCell ref="C49:I49"/>
    <mergeCell ref="B51:I51"/>
    <mergeCell ref="B52:I52"/>
    <mergeCell ref="B53:I53"/>
    <mergeCell ref="B54:I54"/>
    <mergeCell ref="B11:B18"/>
    <mergeCell ref="B19:B26"/>
    <mergeCell ref="B27:B32"/>
    <mergeCell ref="B33:B40"/>
    <mergeCell ref="B41:B47"/>
    <mergeCell ref="C13:C17"/>
    <mergeCell ref="C21:C24"/>
    <mergeCell ref="C29:C32"/>
    <mergeCell ref="C35:C38"/>
    <mergeCell ref="C43:C46"/>
    <mergeCell ref="D14:D16"/>
    <mergeCell ref="D21:D23"/>
    <mergeCell ref="D29:D30"/>
    <mergeCell ref="D35:D36"/>
    <mergeCell ref="D43:D44"/>
    <mergeCell ref="B5:C10"/>
    <mergeCell ref="D5:E6"/>
  </mergeCells>
  <pageMargins left="0.75" right="0.75" top="1" bottom="1" header="0.5" footer="0.5"/>
  <pageSetup paperSize="9" orientation="portrait"/>
  <headerFooter/>
  <rowBreaks count="3" manualBreakCount="3">
    <brk id="32" max="16383" man="1"/>
    <brk id="54" max="16383" man="1"/>
    <brk id="5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E13" sqref="E13"/>
    </sheetView>
  </sheetViews>
  <sheetFormatPr defaultColWidth="9" defaultRowHeight="14.4"/>
  <cols>
    <col min="3" max="3" width="11.25" customWidth="1"/>
    <col min="4" max="4" width="9.75" customWidth="1"/>
    <col min="5" max="5" width="14.25" customWidth="1"/>
    <col min="6" max="6" width="12.5" customWidth="1"/>
    <col min="7" max="7" width="9.37962962962963"/>
    <col min="8" max="8" width="10.5" customWidth="1"/>
    <col min="9" max="9" width="10.3796296296296"/>
    <col min="11" max="11" width="15.3796296296296" customWidth="1"/>
  </cols>
  <sheetData>
    <row r="1" ht="48" customHeight="1" spans="1:11">
      <c r="A1" s="18" t="s">
        <v>141</v>
      </c>
      <c r="B1" s="18"/>
      <c r="C1" s="18"/>
      <c r="D1" s="19"/>
      <c r="E1" s="19"/>
      <c r="F1" s="19"/>
      <c r="G1" s="19"/>
      <c r="H1" s="19"/>
      <c r="I1" s="19"/>
      <c r="J1" s="24"/>
      <c r="K1" s="19"/>
    </row>
    <row r="2" ht="25" customHeight="1" spans="1:11">
      <c r="A2" s="20" t="s">
        <v>142</v>
      </c>
      <c r="B2" s="20"/>
      <c r="C2" s="20"/>
      <c r="D2" s="21"/>
      <c r="E2" s="21"/>
      <c r="F2" s="21" t="s">
        <v>143</v>
      </c>
      <c r="G2" s="21"/>
      <c r="H2" s="21"/>
      <c r="I2" s="21"/>
      <c r="J2" s="25"/>
      <c r="K2" s="21" t="s">
        <v>144</v>
      </c>
    </row>
    <row r="3" ht="20" customHeight="1" spans="1:11">
      <c r="A3" s="22" t="s">
        <v>145</v>
      </c>
      <c r="B3" s="22" t="s">
        <v>146</v>
      </c>
      <c r="C3" s="22" t="s">
        <v>147</v>
      </c>
      <c r="D3" s="22" t="s">
        <v>4</v>
      </c>
      <c r="E3" s="22" t="s">
        <v>148</v>
      </c>
      <c r="F3" s="22" t="s">
        <v>149</v>
      </c>
      <c r="G3" s="22"/>
      <c r="H3" s="22"/>
      <c r="I3" s="8" t="s">
        <v>63</v>
      </c>
      <c r="J3" s="15" t="s">
        <v>64</v>
      </c>
      <c r="K3" s="16" t="s">
        <v>150</v>
      </c>
    </row>
    <row r="4" ht="43.2" spans="1:11">
      <c r="A4" s="22"/>
      <c r="B4" s="22"/>
      <c r="C4" s="22"/>
      <c r="D4" s="22"/>
      <c r="E4" s="22"/>
      <c r="F4" s="22" t="s">
        <v>151</v>
      </c>
      <c r="G4" s="22" t="s">
        <v>152</v>
      </c>
      <c r="H4" s="22" t="s">
        <v>153</v>
      </c>
      <c r="I4" s="8"/>
      <c r="J4" s="15"/>
      <c r="K4" s="16"/>
    </row>
    <row r="5" s="3" customFormat="1" ht="20" customHeight="1" spans="1:11">
      <c r="A5" s="10">
        <v>1</v>
      </c>
      <c r="B5" s="82" t="s">
        <v>154</v>
      </c>
      <c r="C5" s="10" t="s">
        <v>7</v>
      </c>
      <c r="D5" s="10" t="s">
        <v>155</v>
      </c>
      <c r="E5" s="10" t="s">
        <v>7</v>
      </c>
      <c r="F5" s="10">
        <v>1558.67</v>
      </c>
      <c r="G5" s="10">
        <v>142.62</v>
      </c>
      <c r="H5" s="10">
        <f>+G5+F5</f>
        <v>1701.29</v>
      </c>
      <c r="I5" s="10">
        <v>908.6</v>
      </c>
      <c r="J5" s="26">
        <f>I5/H5</f>
        <v>0.534065326899</v>
      </c>
      <c r="K5" s="10"/>
    </row>
    <row r="6" ht="20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0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0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ht="20" customHeight="1" spans="1:1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ht="20" customHeight="1" spans="1:1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ht="20" customHeight="1" spans="1:1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ht="20" customHeight="1" spans="1:1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ht="20" customHeight="1" spans="1:1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ht="20" customHeight="1" spans="1:1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ht="20" customHeight="1" spans="1:1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ht="20" customHeight="1" spans="1:1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ht="20" customHeight="1" spans="1:1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ht="20" customHeight="1" spans="1:1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ht="20" customHeight="1" spans="1:1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ht="20" customHeight="1" spans="1:1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ht="20" customHeight="1"/>
  </sheetData>
  <mergeCells count="12">
    <mergeCell ref="A1:K1"/>
    <mergeCell ref="A2:C2"/>
    <mergeCell ref="F2:G2"/>
    <mergeCell ref="F3:H3"/>
    <mergeCell ref="A3:A4"/>
    <mergeCell ref="B3:B4"/>
    <mergeCell ref="C3:C4"/>
    <mergeCell ref="D3:D4"/>
    <mergeCell ref="E3:E4"/>
    <mergeCell ref="I3:I4"/>
    <mergeCell ref="J3:J4"/>
    <mergeCell ref="K3:K4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xSplit="9" ySplit="4" topLeftCell="J5" activePane="bottomRight" state="frozen"/>
      <selection/>
      <selection pane="topRight"/>
      <selection pane="bottomLeft"/>
      <selection pane="bottomRight" activeCell="D3" sqref="D3:D4"/>
    </sheetView>
  </sheetViews>
  <sheetFormatPr defaultColWidth="9" defaultRowHeight="14.4"/>
  <cols>
    <col min="1" max="1" width="7.5" style="3" customWidth="1"/>
    <col min="2" max="2" width="6.25" style="3" customWidth="1"/>
    <col min="3" max="3" width="6.88888888888889" style="3" customWidth="1"/>
    <col min="4" max="4" width="10.8796296296296" style="3" customWidth="1"/>
    <col min="5" max="5" width="15.8796296296296" style="3" customWidth="1"/>
    <col min="6" max="6" width="16.7777777777778" style="3" customWidth="1"/>
    <col min="7" max="7" width="11.75" style="3" customWidth="1"/>
    <col min="8" max="8" width="11" style="3" customWidth="1"/>
    <col min="9" max="9" width="11.25" style="3" customWidth="1"/>
    <col min="10" max="10" width="11.3796296296296" style="3" customWidth="1"/>
    <col min="11" max="11" width="8.5" style="3" customWidth="1"/>
    <col min="12" max="12" width="11.3796296296296" style="3" customWidth="1"/>
    <col min="13" max="16384" width="9" style="3"/>
  </cols>
  <sheetData>
    <row r="1" ht="34" customHeight="1" spans="1:12">
      <c r="A1" s="4" t="s">
        <v>156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6" customHeight="1" spans="1:12">
      <c r="A2" s="5" t="s">
        <v>142</v>
      </c>
      <c r="B2" s="5"/>
      <c r="C2" s="5"/>
      <c r="D2" s="5"/>
      <c r="E2" s="6"/>
      <c r="F2" s="6"/>
      <c r="G2" s="6" t="s">
        <v>143</v>
      </c>
      <c r="H2" s="6"/>
      <c r="I2" s="6"/>
      <c r="J2" s="6"/>
      <c r="K2" s="14" t="s">
        <v>144</v>
      </c>
      <c r="L2" s="14"/>
    </row>
    <row r="3" s="2" customFormat="1" ht="21" customHeight="1" spans="1:12">
      <c r="A3" s="7" t="s">
        <v>157</v>
      </c>
      <c r="B3" s="7" t="s">
        <v>146</v>
      </c>
      <c r="C3" s="7" t="s">
        <v>158</v>
      </c>
      <c r="D3" s="7" t="s">
        <v>147</v>
      </c>
      <c r="E3" s="7" t="s">
        <v>4</v>
      </c>
      <c r="F3" s="7" t="s">
        <v>159</v>
      </c>
      <c r="G3" s="8" t="s">
        <v>149</v>
      </c>
      <c r="H3" s="8"/>
      <c r="I3" s="8"/>
      <c r="J3" s="8" t="s">
        <v>63</v>
      </c>
      <c r="K3" s="15" t="s">
        <v>64</v>
      </c>
      <c r="L3" s="16" t="s">
        <v>150</v>
      </c>
    </row>
    <row r="4" s="2" customFormat="1" ht="40.5" customHeight="1" spans="1:12">
      <c r="A4" s="9"/>
      <c r="B4" s="9"/>
      <c r="C4" s="9"/>
      <c r="D4" s="9"/>
      <c r="E4" s="9"/>
      <c r="F4" s="9"/>
      <c r="G4" s="8" t="s">
        <v>151</v>
      </c>
      <c r="H4" s="8" t="s">
        <v>152</v>
      </c>
      <c r="I4" s="8" t="s">
        <v>153</v>
      </c>
      <c r="J4" s="8"/>
      <c r="K4" s="15"/>
      <c r="L4" s="16"/>
    </row>
    <row r="5" ht="20" customHeight="1" spans="1:12">
      <c r="A5" s="10">
        <v>1</v>
      </c>
      <c r="B5" s="82" t="s">
        <v>154</v>
      </c>
      <c r="C5" s="10"/>
      <c r="D5" s="10" t="s">
        <v>7</v>
      </c>
      <c r="E5" s="11" t="s">
        <v>5</v>
      </c>
      <c r="F5" s="11" t="s">
        <v>9</v>
      </c>
      <c r="G5" s="11">
        <v>50</v>
      </c>
      <c r="H5" s="11">
        <v>0</v>
      </c>
      <c r="I5" s="11">
        <f>+H5+G5</f>
        <v>50</v>
      </c>
      <c r="J5" s="13">
        <v>5.93</v>
      </c>
      <c r="K5" s="17">
        <f>J5/I5</f>
        <v>0.1186</v>
      </c>
      <c r="L5" s="10"/>
    </row>
    <row r="6" ht="24" spans="1:12">
      <c r="A6" s="10">
        <v>2</v>
      </c>
      <c r="B6" s="82" t="s">
        <v>154</v>
      </c>
      <c r="C6" s="10"/>
      <c r="D6" s="10" t="s">
        <v>7</v>
      </c>
      <c r="E6" s="11" t="s">
        <v>58</v>
      </c>
      <c r="F6" s="11" t="s">
        <v>59</v>
      </c>
      <c r="G6" s="11">
        <v>67.41</v>
      </c>
      <c r="H6" s="11">
        <v>0</v>
      </c>
      <c r="I6" s="11">
        <f>+H6+G6</f>
        <v>67.41</v>
      </c>
      <c r="J6" s="13">
        <v>42.06</v>
      </c>
      <c r="K6" s="17">
        <f>J6/I6</f>
        <v>0.623943035157989</v>
      </c>
      <c r="L6" s="10"/>
    </row>
    <row r="7" ht="36" spans="1:12">
      <c r="A7" s="10">
        <v>3</v>
      </c>
      <c r="B7" s="82" t="s">
        <v>154</v>
      </c>
      <c r="C7" s="10"/>
      <c r="D7" s="10" t="s">
        <v>7</v>
      </c>
      <c r="E7" s="11" t="s">
        <v>99</v>
      </c>
      <c r="F7" s="11" t="s">
        <v>9</v>
      </c>
      <c r="G7" s="11">
        <v>18.44</v>
      </c>
      <c r="H7" s="11">
        <v>0</v>
      </c>
      <c r="I7" s="11">
        <f>+H7+G7</f>
        <v>18.44</v>
      </c>
      <c r="J7" s="13">
        <v>3.76</v>
      </c>
      <c r="K7" s="17">
        <f>J7/I7</f>
        <v>0.203904555314534</v>
      </c>
      <c r="L7" s="10"/>
    </row>
    <row r="8" ht="20" customHeight="1" spans="1:12">
      <c r="A8" s="10"/>
      <c r="B8" s="10"/>
      <c r="C8" s="10"/>
      <c r="D8" s="10"/>
      <c r="E8" s="11"/>
      <c r="F8" s="12"/>
      <c r="G8" s="13"/>
      <c r="H8" s="13"/>
      <c r="I8" s="13"/>
      <c r="J8" s="13"/>
      <c r="K8" s="10"/>
      <c r="L8" s="10"/>
    </row>
    <row r="9" ht="20" customHeight="1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ht="20" customHeight="1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ht="20" customHeight="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ht="20" customHeight="1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ht="20" customHeight="1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ht="20" customHeight="1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ht="20" customHeight="1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ht="20" customHeight="1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ht="20" customHeight="1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ht="20" customHeight="1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ht="20" customHeight="1" spans="1:1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ht="20" customHeight="1" spans="1:1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ht="20" customHeight="1" spans="1:1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ht="20" customHeight="1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ht="20" customHeight="1" spans="1:1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ht="20" customHeight="1"/>
  </sheetData>
  <mergeCells count="15">
    <mergeCell ref="A1:L1"/>
    <mergeCell ref="A2:D2"/>
    <mergeCell ref="G2:H2"/>
    <mergeCell ref="I2:J2"/>
    <mergeCell ref="K2:L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</mergeCells>
  <pageMargins left="0.751388888888889" right="0.554861111111111" top="0.409027777777778" bottom="0.409027777777778" header="0.5" footer="0.5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附件1项目支出绩效运行监控情况表（政协全会）</vt:lpstr>
      <vt:lpstr>附件1项目支出绩效运行监控情况表（专门委活动及课题调研经费）</vt:lpstr>
      <vt:lpstr>附件1项目支出绩效运行监控情况表（老干部工作经费）</vt:lpstr>
      <vt:lpstr>附件2部门整体支出绩效运行监控情况表</vt:lpstr>
      <vt:lpstr>附件3部门整体运行监控情况统计表</vt:lpstr>
      <vt:lpstr>附件4项目绩效运行监控情况统计表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晨曦</cp:lastModifiedBy>
  <dcterms:created xsi:type="dcterms:W3CDTF">2022-01-13T09:26:00Z</dcterms:created>
  <dcterms:modified xsi:type="dcterms:W3CDTF">2024-09-11T01:11:35Z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2052-12.1.0.16388</vt:lpwstr>
  </property>
</Properties>
</file>