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附件1部门整体运行监控情况汇总表" sheetId="2" r:id="rId1"/>
    <sheet name="附件2项目绩效运行监控情况汇总表" sheetId="1" r:id="rId2"/>
  </sheets>
  <definedNames>
    <definedName name="_xlnm.Print_Titles" localSheetId="1">附件2项目绩效运行监控情况汇总表!$1:$4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<sst xmlns="http://schemas.openxmlformats.org/spreadsheetml/2006/main" count="104" uniqueCount="67">
  <si>
    <t>附表3    2024年部门预算绩效运行监控情况汇总表（部门整体）</t>
  </si>
  <si>
    <t>填表人：杨星源</t>
  </si>
  <si>
    <t>联系电话：83232536</t>
  </si>
  <si>
    <t>单位：万元</t>
  </si>
  <si>
    <t>总序号</t>
  </si>
  <si>
    <t>单位代码</t>
  </si>
  <si>
    <t>单位序号</t>
  </si>
  <si>
    <t>预算部门</t>
  </si>
  <si>
    <t>项目名称</t>
  </si>
  <si>
    <t>实施科室（单位）</t>
  </si>
  <si>
    <t>全年预算数</t>
  </si>
  <si>
    <t>全年执行数</t>
  </si>
  <si>
    <t>全年执行率</t>
  </si>
  <si>
    <t>财政收回</t>
  </si>
  <si>
    <t>指标偏差大或未完成原因分析（简要概述）</t>
  </si>
  <si>
    <t>年初
预算数</t>
  </si>
  <si>
    <t>年中追加数/调减数</t>
  </si>
  <si>
    <t>合计</t>
  </si>
  <si>
    <t>005001</t>
  </si>
  <si>
    <t>不填</t>
  </si>
  <si>
    <t>东西湖区人大常委会办公室</t>
  </si>
  <si>
    <t>部门整体</t>
  </si>
  <si>
    <t xml:space="preserve"> 附表4       2024年部门预算绩效运行监控情况汇总表（项目）</t>
  </si>
  <si>
    <t>项目序号</t>
  </si>
  <si>
    <t>42011224005T000000100</t>
  </si>
  <si>
    <t>党建工作经费</t>
  </si>
  <si>
    <t>机关支部、老干支部</t>
  </si>
  <si>
    <t>42011224005T000000108</t>
  </si>
  <si>
    <t>购买服务人员经费</t>
  </si>
  <si>
    <t>区人大常委会办公室</t>
  </si>
  <si>
    <t>42011224005T000000101</t>
  </si>
  <si>
    <t>老干工作经费</t>
  </si>
  <si>
    <t>老干支部</t>
  </si>
  <si>
    <t>42011224005T000000107</t>
  </si>
  <si>
    <t>人大代表工作经费</t>
  </si>
  <si>
    <t>代表人事任免科</t>
  </si>
  <si>
    <t>42011224005T000000106</t>
  </si>
  <si>
    <t>人大会议费</t>
  </si>
  <si>
    <t>人代会筹备组</t>
  </si>
  <si>
    <t>42011224005T000000103</t>
  </si>
  <si>
    <t>小型设施修缮及网络运行维护经费</t>
  </si>
  <si>
    <t>42011224005T000000102</t>
  </si>
  <si>
    <t>信息化平台服务费</t>
  </si>
  <si>
    <t>秘书科</t>
  </si>
  <si>
    <t>42011224005T000000104</t>
  </si>
  <si>
    <t>预算审查监督工作经费　</t>
  </si>
  <si>
    <t>区人大财经委</t>
  </si>
  <si>
    <t>42011224005T000000105</t>
  </si>
  <si>
    <t>专工委工作经费</t>
  </si>
  <si>
    <t>机关各委办　</t>
  </si>
  <si>
    <t>065</t>
  </si>
  <si>
    <t>武汉市东西湖区人民政府长青街道办事处</t>
  </si>
  <si>
    <t>机关和基层履职支出</t>
  </si>
  <si>
    <t>党政办</t>
  </si>
  <si>
    <t>原农场遗留支出</t>
  </si>
  <si>
    <t xml:space="preserve">人社办 </t>
  </si>
  <si>
    <t xml:space="preserve">招商引资专项 </t>
  </si>
  <si>
    <t>经服办</t>
  </si>
  <si>
    <t>红色物业补贴</t>
  </si>
  <si>
    <t>红色物业</t>
  </si>
  <si>
    <t>对二级单位的补贴</t>
  </si>
  <si>
    <t>财务部</t>
  </si>
  <si>
    <t>对社区事业的补贴</t>
  </si>
  <si>
    <t>环卫经费</t>
  </si>
  <si>
    <t>环卫公司</t>
  </si>
  <si>
    <t>绿化养护费</t>
  </si>
  <si>
    <t>绿化公司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</si>
</sst>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宋体"/>
      <charset val="134"/>
    </font>
    <font>
      <sz val="9"/>
      <name val="黑体"/>
      <charset val="134"/>
    </font>
    <font>
      <sz val="10"/>
      <name val="宋体"/>
      <charset val="134"/>
      <scheme val="major"/>
    </font>
    <font>
      <sz val="11"/>
      <name val="宋体"/>
      <charset val="134"/>
      <scheme val="minor"/>
    </font>
    <font>
      <sz val="2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28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9" fillId="0" borderId="0" applyProtection="0">
      <alignment vertical="center"/>
    </xf>
    <xf numFmtId="9" fontId="29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>
      <protection locked="0"/>
    </xf>
    <xf numFmtId="0" fontId="4" fillId="0" borderId="0">
      <protection locked="0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4" fillId="0" borderId="0"/>
    <xf numFmtId="0" fontId="28" fillId="0" borderId="0" applyProtection="0">
      <alignment vertical="center"/>
    </xf>
    <xf numFmtId="0" fontId="30" fillId="0" borderId="0">
      <alignment vertical="center"/>
    </xf>
    <xf numFmtId="0" fontId="32" fillId="0" borderId="0"/>
    <xf numFmtId="0" fontId="33" fillId="0" borderId="0" applyProtection="0">
      <alignment vertical="center"/>
    </xf>
    <xf numFmtId="0" fontId="34" fillId="0" borderId="0">
      <alignment vertical="center"/>
    </xf>
    <xf numFmtId="0" fontId="4" fillId="0" borderId="0"/>
    <xf numFmtId="0" fontId="35" fillId="0" borderId="0" applyProtection="0"/>
    <xf numFmtId="0" fontId="4" fillId="0" borderId="0" applyProtection="0"/>
    <xf numFmtId="0" fontId="0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37" borderId="0" applyProtection="0">
      <alignment vertical="center"/>
    </xf>
    <xf numFmtId="0" fontId="37" fillId="37" borderId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0" fontId="0" fillId="0" borderId="2" xfId="3" applyNumberForma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9" fontId="4" fillId="0" borderId="0" xfId="81" applyFont="1" applyFill="1" applyBorder="1" applyAlignment="1">
      <alignment horizontal="center" vertical="center" wrapText="1"/>
    </xf>
    <xf numFmtId="10" fontId="0" fillId="0" borderId="2" xfId="3" applyNumberFormat="1" applyBorder="1">
      <alignment vertical="center"/>
    </xf>
    <xf numFmtId="10" fontId="0" fillId="0" borderId="0" xfId="0" applyNumberFormat="1">
      <alignment vertical="center"/>
    </xf>
    <xf numFmtId="0" fontId="0" fillId="0" borderId="2" xfId="0" applyBorder="1" quotePrefix="1">
      <alignment vertical="center"/>
    </xf>
    <xf numFmtId="0" fontId="0" fillId="0" borderId="2" xfId="0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workbookViewId="0">
      <pane xSplit="12" ySplit="4" topLeftCell="M5" activePane="bottomRight" state="frozen"/>
      <selection/>
      <selection pane="topRight"/>
      <selection pane="bottomLeft"/>
      <selection pane="bottomRight" activeCell="N10" sqref="N10"/>
    </sheetView>
  </sheetViews>
  <sheetFormatPr defaultColWidth="9" defaultRowHeight="20" customHeight="1"/>
  <cols>
    <col min="3" max="3" width="7.22222222222222" customWidth="1"/>
    <col min="4" max="4" width="13.6666666666667" customWidth="1"/>
    <col min="5" max="5" width="10.3333333333333" customWidth="1"/>
    <col min="6" max="6" width="11.2222222222222" customWidth="1"/>
    <col min="7" max="7" width="12.6296296296296"/>
    <col min="8" max="8" width="13.8796296296296" customWidth="1"/>
    <col min="9" max="9" width="12.6296296296296"/>
    <col min="12" max="12" width="12.2222222222222" customWidth="1"/>
  </cols>
  <sheetData>
    <row r="1" ht="45" customHeight="1" spans="1:1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customHeight="1" spans="1:12">
      <c r="A2" s="25" t="s">
        <v>1</v>
      </c>
      <c r="B2" s="25"/>
      <c r="C2" s="25"/>
      <c r="D2" s="26"/>
      <c r="E2" s="26"/>
      <c r="F2" s="26" t="s">
        <v>2</v>
      </c>
      <c r="G2" s="26"/>
      <c r="H2" s="26"/>
      <c r="I2" s="26"/>
      <c r="J2" s="28"/>
      <c r="K2" s="28"/>
      <c r="L2" s="26" t="s">
        <v>3</v>
      </c>
    </row>
    <row r="3" customHeight="1" spans="1:1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/>
      <c r="I3" s="8"/>
      <c r="J3" s="8" t="s">
        <v>11</v>
      </c>
      <c r="K3" s="13" t="s">
        <v>12</v>
      </c>
      <c r="L3" s="14" t="s">
        <v>13</v>
      </c>
      <c r="M3" s="14" t="s">
        <v>14</v>
      </c>
    </row>
    <row r="4" ht="33" customHeight="1" spans="1:13">
      <c r="A4" s="8"/>
      <c r="B4" s="8"/>
      <c r="C4" s="8"/>
      <c r="D4" s="8"/>
      <c r="E4" s="8"/>
      <c r="F4" s="8"/>
      <c r="G4" s="8" t="s">
        <v>15</v>
      </c>
      <c r="H4" s="8" t="s">
        <v>16</v>
      </c>
      <c r="I4" s="8" t="s">
        <v>17</v>
      </c>
      <c r="J4" s="8"/>
      <c r="K4" s="13"/>
      <c r="L4" s="14"/>
      <c r="M4" s="14"/>
    </row>
    <row r="5" ht="60" customHeight="1" spans="1:13">
      <c r="A5" s="9"/>
      <c r="B5" s="31" t="s">
        <v>18</v>
      </c>
      <c r="C5" s="9" t="s">
        <v>19</v>
      </c>
      <c r="D5" s="27" t="s">
        <v>20</v>
      </c>
      <c r="E5" s="9" t="s">
        <v>21</v>
      </c>
      <c r="F5" s="27" t="s">
        <v>20</v>
      </c>
      <c r="G5" s="9">
        <v>1878.34</v>
      </c>
      <c r="H5" s="9">
        <v>191.84</v>
      </c>
      <c r="I5" s="9">
        <f>G5+H5</f>
        <v>2070.18</v>
      </c>
      <c r="J5" s="9">
        <v>1995.98</v>
      </c>
      <c r="K5" s="29">
        <f>J5/I5</f>
        <v>0.96415770609319</v>
      </c>
      <c r="L5" s="9">
        <v>74.2</v>
      </c>
      <c r="M5" s="9"/>
    </row>
    <row r="10" customHeight="1" spans="11:11">
      <c r="K10" s="30"/>
    </row>
  </sheetData>
  <mergeCells count="14">
    <mergeCell ref="A1:M1"/>
    <mergeCell ref="A2:C2"/>
    <mergeCell ref="F2:G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7"/>
  <sheetViews>
    <sheetView workbookViewId="0">
      <pane xSplit="9" ySplit="4" topLeftCell="J5" activePane="bottomRight" state="frozen"/>
      <selection/>
      <selection pane="topRight"/>
      <selection pane="bottomLeft"/>
      <selection pane="bottomRight" activeCell="P9" sqref="P9"/>
    </sheetView>
  </sheetViews>
  <sheetFormatPr defaultColWidth="9" defaultRowHeight="20" customHeight="1"/>
  <cols>
    <col min="1" max="1" width="5.11111111111111" style="3" customWidth="1"/>
    <col min="2" max="2" width="9.75" style="3" customWidth="1"/>
    <col min="3" max="3" width="24.2222222222222" style="3" customWidth="1"/>
    <col min="4" max="4" width="13.5555555555556" style="4" customWidth="1"/>
    <col min="5" max="5" width="15.8796296296296" style="4" customWidth="1"/>
    <col min="6" max="6" width="10.5" style="4" customWidth="1"/>
    <col min="7" max="7" width="11.75" style="3" customWidth="1"/>
    <col min="8" max="8" width="12.25" style="3" customWidth="1"/>
    <col min="9" max="9" width="11.25" style="3" customWidth="1"/>
    <col min="10" max="10" width="11.3796296296296" style="3" customWidth="1"/>
    <col min="11" max="12" width="8.5" style="3" customWidth="1"/>
    <col min="13" max="13" width="11.3796296296296" style="3" customWidth="1"/>
    <col min="14" max="16384" width="9" style="3"/>
  </cols>
  <sheetData>
    <row r="1" ht="38" customHeight="1" spans="1:13">
      <c r="A1" s="5" t="s">
        <v>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customHeight="1" spans="1:13">
      <c r="A2" s="6" t="s">
        <v>1</v>
      </c>
      <c r="B2" s="6"/>
      <c r="C2" s="6"/>
      <c r="D2" s="6"/>
      <c r="E2" s="7"/>
      <c r="F2" s="7"/>
      <c r="G2" s="7" t="s">
        <v>2</v>
      </c>
      <c r="H2" s="7"/>
      <c r="I2" s="7"/>
      <c r="J2" s="7"/>
      <c r="K2" s="12" t="s">
        <v>3</v>
      </c>
      <c r="L2" s="12"/>
      <c r="M2" s="12"/>
    </row>
    <row r="3" s="2" customFormat="1" customHeight="1" spans="1:13">
      <c r="A3" s="8" t="s">
        <v>4</v>
      </c>
      <c r="B3" s="8" t="s">
        <v>5</v>
      </c>
      <c r="C3" s="8" t="s">
        <v>23</v>
      </c>
      <c r="D3" s="8" t="s">
        <v>7</v>
      </c>
      <c r="E3" s="8" t="s">
        <v>8</v>
      </c>
      <c r="F3" s="8" t="s">
        <v>9</v>
      </c>
      <c r="G3" s="8" t="s">
        <v>10</v>
      </c>
      <c r="H3" s="8"/>
      <c r="I3" s="8"/>
      <c r="J3" s="8" t="s">
        <v>11</v>
      </c>
      <c r="K3" s="13" t="s">
        <v>12</v>
      </c>
      <c r="L3" s="14" t="s">
        <v>13</v>
      </c>
      <c r="M3" s="14" t="s">
        <v>14</v>
      </c>
    </row>
    <row r="4" s="2" customFormat="1" ht="33" customHeight="1" spans="1:13">
      <c r="A4" s="8"/>
      <c r="B4" s="8"/>
      <c r="C4" s="8"/>
      <c r="D4" s="8"/>
      <c r="E4" s="8"/>
      <c r="F4" s="8"/>
      <c r="G4" s="8" t="s">
        <v>15</v>
      </c>
      <c r="H4" s="8" t="s">
        <v>16</v>
      </c>
      <c r="I4" s="8" t="s">
        <v>17</v>
      </c>
      <c r="J4" s="8"/>
      <c r="K4" s="13"/>
      <c r="L4" s="14"/>
      <c r="M4" s="14"/>
    </row>
    <row r="5" ht="30" customHeight="1" spans="1:13">
      <c r="A5" s="9">
        <v>1</v>
      </c>
      <c r="B5" s="32" t="s">
        <v>18</v>
      </c>
      <c r="C5" s="10" t="s">
        <v>24</v>
      </c>
      <c r="D5" s="11" t="s">
        <v>20</v>
      </c>
      <c r="E5" s="11" t="s">
        <v>25</v>
      </c>
      <c r="F5" s="11" t="s">
        <v>26</v>
      </c>
      <c r="G5" s="10">
        <v>1.88</v>
      </c>
      <c r="H5" s="10"/>
      <c r="I5" s="10">
        <f>G5+H5</f>
        <v>1.88</v>
      </c>
      <c r="J5" s="10">
        <v>0.16</v>
      </c>
      <c r="K5" s="15">
        <f>J5/I5</f>
        <v>0.0851063829787234</v>
      </c>
      <c r="L5" s="16">
        <v>1.72</v>
      </c>
      <c r="M5" s="10"/>
    </row>
    <row r="6" ht="30" customHeight="1" spans="1:13">
      <c r="A6" s="9">
        <v>2</v>
      </c>
      <c r="B6" s="32" t="s">
        <v>18</v>
      </c>
      <c r="C6" s="10" t="s">
        <v>27</v>
      </c>
      <c r="D6" s="11" t="s">
        <v>20</v>
      </c>
      <c r="E6" s="11" t="s">
        <v>28</v>
      </c>
      <c r="F6" s="11" t="s">
        <v>29</v>
      </c>
      <c r="G6" s="10">
        <v>10</v>
      </c>
      <c r="H6" s="10"/>
      <c r="I6" s="10">
        <f t="shared" ref="I6:I18" si="0">G6+H6</f>
        <v>10</v>
      </c>
      <c r="J6" s="10">
        <v>8.86</v>
      </c>
      <c r="K6" s="15">
        <f t="shared" ref="K6:K13" si="1">J6/I6</f>
        <v>0.886</v>
      </c>
      <c r="L6" s="16">
        <v>1.14</v>
      </c>
      <c r="M6" s="10"/>
    </row>
    <row r="7" ht="30" customHeight="1" spans="1:13">
      <c r="A7" s="9">
        <v>3</v>
      </c>
      <c r="B7" s="32" t="s">
        <v>18</v>
      </c>
      <c r="C7" s="10" t="s">
        <v>30</v>
      </c>
      <c r="D7" s="11" t="s">
        <v>20</v>
      </c>
      <c r="E7" s="11" t="s">
        <v>31</v>
      </c>
      <c r="F7" s="11" t="s">
        <v>32</v>
      </c>
      <c r="G7" s="10">
        <v>8</v>
      </c>
      <c r="H7" s="10"/>
      <c r="I7" s="10">
        <f t="shared" si="0"/>
        <v>8</v>
      </c>
      <c r="J7" s="10">
        <v>6.55</v>
      </c>
      <c r="K7" s="15">
        <f t="shared" si="1"/>
        <v>0.81875</v>
      </c>
      <c r="L7" s="10">
        <v>1.45</v>
      </c>
      <c r="M7" s="10"/>
    </row>
    <row r="8" ht="30" customHeight="1" spans="1:13">
      <c r="A8" s="9">
        <v>4</v>
      </c>
      <c r="B8" s="32" t="s">
        <v>18</v>
      </c>
      <c r="C8" s="10" t="s">
        <v>33</v>
      </c>
      <c r="D8" s="11" t="s">
        <v>20</v>
      </c>
      <c r="E8" s="11" t="s">
        <v>34</v>
      </c>
      <c r="F8" s="11" t="s">
        <v>35</v>
      </c>
      <c r="G8" s="10">
        <v>45</v>
      </c>
      <c r="H8" s="10">
        <v>-18</v>
      </c>
      <c r="I8" s="10">
        <f t="shared" si="0"/>
        <v>27</v>
      </c>
      <c r="J8" s="10">
        <v>0</v>
      </c>
      <c r="K8" s="15">
        <f t="shared" si="1"/>
        <v>0</v>
      </c>
      <c r="L8" s="10">
        <v>27</v>
      </c>
      <c r="M8" s="10"/>
    </row>
    <row r="9" ht="30" customHeight="1" spans="1:13">
      <c r="A9" s="9">
        <v>5</v>
      </c>
      <c r="B9" s="32" t="s">
        <v>18</v>
      </c>
      <c r="C9" s="10" t="s">
        <v>36</v>
      </c>
      <c r="D9" s="11" t="s">
        <v>20</v>
      </c>
      <c r="E9" s="11" t="s">
        <v>37</v>
      </c>
      <c r="F9" s="11" t="s">
        <v>38</v>
      </c>
      <c r="G9" s="10">
        <v>70</v>
      </c>
      <c r="H9" s="10"/>
      <c r="I9" s="10">
        <f t="shared" si="0"/>
        <v>70</v>
      </c>
      <c r="J9" s="10">
        <v>57.78</v>
      </c>
      <c r="K9" s="15">
        <f t="shared" si="1"/>
        <v>0.825428571428571</v>
      </c>
      <c r="L9" s="10">
        <v>12.22</v>
      </c>
      <c r="M9" s="10"/>
    </row>
    <row r="10" ht="30" customHeight="1" spans="1:13">
      <c r="A10" s="9">
        <v>6</v>
      </c>
      <c r="B10" s="32" t="s">
        <v>18</v>
      </c>
      <c r="C10" s="10" t="s">
        <v>39</v>
      </c>
      <c r="D10" s="11" t="s">
        <v>20</v>
      </c>
      <c r="E10" s="11" t="s">
        <v>40</v>
      </c>
      <c r="F10" s="11" t="s">
        <v>29</v>
      </c>
      <c r="G10" s="10">
        <v>30</v>
      </c>
      <c r="H10" s="10"/>
      <c r="I10" s="10">
        <f t="shared" si="0"/>
        <v>30</v>
      </c>
      <c r="J10" s="10">
        <v>21.12</v>
      </c>
      <c r="K10" s="15">
        <f t="shared" si="1"/>
        <v>0.704</v>
      </c>
      <c r="L10" s="10">
        <v>8.88</v>
      </c>
      <c r="M10" s="10"/>
    </row>
    <row r="11" ht="30" customHeight="1" spans="1:13">
      <c r="A11" s="9">
        <v>7</v>
      </c>
      <c r="B11" s="32" t="s">
        <v>18</v>
      </c>
      <c r="C11" s="10" t="s">
        <v>41</v>
      </c>
      <c r="D11" s="11" t="s">
        <v>20</v>
      </c>
      <c r="E11" s="11" t="s">
        <v>42</v>
      </c>
      <c r="F11" s="11" t="s">
        <v>43</v>
      </c>
      <c r="G11" s="10">
        <v>31</v>
      </c>
      <c r="H11" s="10"/>
      <c r="I11" s="10">
        <f t="shared" si="0"/>
        <v>31</v>
      </c>
      <c r="J11" s="10">
        <v>30.5</v>
      </c>
      <c r="K11" s="15">
        <f t="shared" si="1"/>
        <v>0.983870967741935</v>
      </c>
      <c r="L11" s="10">
        <v>0.5</v>
      </c>
      <c r="M11" s="10"/>
    </row>
    <row r="12" ht="30" customHeight="1" spans="1:13">
      <c r="A12" s="9">
        <v>8</v>
      </c>
      <c r="B12" s="32" t="s">
        <v>18</v>
      </c>
      <c r="C12" s="10" t="s">
        <v>44</v>
      </c>
      <c r="D12" s="11" t="s">
        <v>20</v>
      </c>
      <c r="E12" s="11" t="s">
        <v>45</v>
      </c>
      <c r="F12" s="11" t="s">
        <v>46</v>
      </c>
      <c r="G12" s="10">
        <v>10</v>
      </c>
      <c r="H12" s="10"/>
      <c r="I12" s="10">
        <f t="shared" si="0"/>
        <v>10</v>
      </c>
      <c r="J12" s="10">
        <v>0</v>
      </c>
      <c r="K12" s="15">
        <f t="shared" si="1"/>
        <v>0</v>
      </c>
      <c r="L12" s="10">
        <v>10</v>
      </c>
      <c r="M12" s="10"/>
    </row>
    <row r="13" ht="30" customHeight="1" spans="1:13">
      <c r="A13" s="9">
        <v>9</v>
      </c>
      <c r="B13" s="32" t="s">
        <v>18</v>
      </c>
      <c r="C13" s="10" t="s">
        <v>47</v>
      </c>
      <c r="D13" s="11" t="s">
        <v>20</v>
      </c>
      <c r="E13" s="11" t="s">
        <v>48</v>
      </c>
      <c r="F13" s="11" t="s">
        <v>49</v>
      </c>
      <c r="G13" s="10">
        <v>48</v>
      </c>
      <c r="H13" s="10"/>
      <c r="I13" s="10">
        <f t="shared" si="0"/>
        <v>48</v>
      </c>
      <c r="J13" s="10">
        <v>36.7</v>
      </c>
      <c r="K13" s="15">
        <f t="shared" si="1"/>
        <v>0.764583333333333</v>
      </c>
      <c r="L13" s="10">
        <v>11.3</v>
      </c>
      <c r="M13" s="10"/>
    </row>
    <row r="270" customHeight="1" spans="2:12">
      <c r="B270" s="17" t="s">
        <v>50</v>
      </c>
      <c r="C270" s="10"/>
      <c r="D270" s="11" t="s">
        <v>51</v>
      </c>
      <c r="E270" s="18" t="s">
        <v>52</v>
      </c>
      <c r="F270" s="19" t="s">
        <v>53</v>
      </c>
      <c r="G270" s="20">
        <v>2434.01</v>
      </c>
      <c r="H270" s="20"/>
      <c r="I270" s="20">
        <f t="shared" ref="I270:I277" si="2">G270+H270</f>
        <v>2434.01</v>
      </c>
      <c r="J270" s="20">
        <v>1252.79</v>
      </c>
      <c r="K270" s="22">
        <v>0.5147</v>
      </c>
      <c r="L270" s="23"/>
    </row>
    <row r="271" customHeight="1" spans="2:12">
      <c r="B271" s="10"/>
      <c r="C271" s="10"/>
      <c r="D271" s="11"/>
      <c r="E271" s="18" t="s">
        <v>54</v>
      </c>
      <c r="F271" s="19" t="s">
        <v>55</v>
      </c>
      <c r="G271" s="20">
        <v>400</v>
      </c>
      <c r="H271" s="20"/>
      <c r="I271" s="20">
        <f t="shared" si="2"/>
        <v>400</v>
      </c>
      <c r="J271" s="20">
        <v>195.4</v>
      </c>
      <c r="K271" s="22">
        <v>0.4885</v>
      </c>
      <c r="L271" s="23"/>
    </row>
    <row r="272" customHeight="1" spans="2:12">
      <c r="B272" s="10"/>
      <c r="C272" s="10"/>
      <c r="D272" s="11"/>
      <c r="E272" s="18" t="s">
        <v>56</v>
      </c>
      <c r="F272" s="19" t="s">
        <v>57</v>
      </c>
      <c r="G272" s="20">
        <v>9225.17</v>
      </c>
      <c r="H272" s="20"/>
      <c r="I272" s="20">
        <f t="shared" si="2"/>
        <v>9225.17</v>
      </c>
      <c r="J272" s="20">
        <v>3813.2</v>
      </c>
      <c r="K272" s="22">
        <v>0.4133</v>
      </c>
      <c r="L272" s="23"/>
    </row>
    <row r="273" customHeight="1" spans="2:12">
      <c r="B273" s="10"/>
      <c r="C273" s="10"/>
      <c r="D273" s="11"/>
      <c r="E273" s="18" t="s">
        <v>58</v>
      </c>
      <c r="F273" s="19" t="s">
        <v>59</v>
      </c>
      <c r="G273" s="20">
        <v>824.3</v>
      </c>
      <c r="H273" s="20"/>
      <c r="I273" s="20">
        <f t="shared" si="2"/>
        <v>824.3</v>
      </c>
      <c r="J273" s="20">
        <v>707.39</v>
      </c>
      <c r="K273" s="22">
        <v>0.8582</v>
      </c>
      <c r="L273" s="23"/>
    </row>
    <row r="274" customHeight="1" spans="2:12">
      <c r="B274" s="10"/>
      <c r="C274" s="10"/>
      <c r="D274" s="11"/>
      <c r="E274" s="11" t="s">
        <v>60</v>
      </c>
      <c r="F274" s="11" t="s">
        <v>61</v>
      </c>
      <c r="G274" s="10">
        <v>5100.36</v>
      </c>
      <c r="H274" s="10"/>
      <c r="I274" s="20">
        <f t="shared" si="2"/>
        <v>5100.36</v>
      </c>
      <c r="J274" s="21">
        <v>1507.5</v>
      </c>
      <c r="K274" s="22">
        <v>0.2956</v>
      </c>
      <c r="L274" s="23"/>
    </row>
    <row r="275" customHeight="1" spans="2:12">
      <c r="B275" s="10"/>
      <c r="C275" s="10"/>
      <c r="D275" s="11"/>
      <c r="E275" s="11" t="s">
        <v>62</v>
      </c>
      <c r="F275" s="11" t="s">
        <v>61</v>
      </c>
      <c r="G275" s="10">
        <v>4852.95</v>
      </c>
      <c r="H275" s="10"/>
      <c r="I275" s="20">
        <f t="shared" si="2"/>
        <v>4852.95</v>
      </c>
      <c r="J275" s="10">
        <v>4187.03</v>
      </c>
      <c r="K275" s="22">
        <v>0.8628</v>
      </c>
      <c r="L275" s="23"/>
    </row>
    <row r="276" customHeight="1" spans="2:12">
      <c r="B276" s="10"/>
      <c r="C276" s="10"/>
      <c r="D276" s="11"/>
      <c r="E276" s="11" t="s">
        <v>63</v>
      </c>
      <c r="F276" s="11" t="s">
        <v>64</v>
      </c>
      <c r="G276" s="21">
        <v>2908</v>
      </c>
      <c r="H276" s="10"/>
      <c r="I276" s="20">
        <f t="shared" si="2"/>
        <v>2908</v>
      </c>
      <c r="J276" s="10">
        <v>1990</v>
      </c>
      <c r="K276" s="22">
        <v>0.6843</v>
      </c>
      <c r="L276" s="23"/>
    </row>
    <row r="277" customHeight="1" spans="2:12">
      <c r="B277" s="10"/>
      <c r="C277" s="10"/>
      <c r="D277" s="11"/>
      <c r="E277" s="11" t="s">
        <v>65</v>
      </c>
      <c r="F277" s="11" t="s">
        <v>66</v>
      </c>
      <c r="G277" s="10">
        <v>1003.27</v>
      </c>
      <c r="H277" s="10"/>
      <c r="I277" s="20">
        <f t="shared" si="2"/>
        <v>1003.27</v>
      </c>
      <c r="J277" s="10">
        <v>733</v>
      </c>
      <c r="K277" s="22">
        <v>0.7306</v>
      </c>
      <c r="L277" s="23"/>
    </row>
  </sheetData>
  <mergeCells count="17">
    <mergeCell ref="A1:M1"/>
    <mergeCell ref="A2:D2"/>
    <mergeCell ref="G2:H2"/>
    <mergeCell ref="I2:J2"/>
    <mergeCell ref="K2:M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  <mergeCell ref="N3:N4"/>
  </mergeCells>
  <pageMargins left="0.751388888888889" right="0.554861111111111" top="0.409027777777778" bottom="0.409027777777778" header="0.5" footer="0.5"/>
  <pageSetup paperSize="9" scale="8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附件1部门整体运行监控情况汇总表</vt:lpstr>
      <vt:lpstr>附件2项目绩效运行监控情况汇总表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YXY</cp:lastModifiedBy>
  <dcterms:created xsi:type="dcterms:W3CDTF">2022-01-13T09:26:00Z</dcterms:created>
  <dcterms:modified xsi:type="dcterms:W3CDTF">2025-02-18T02:03:05Z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8A8102908F07487BAFB17A1F8E3EF535_13</vt:lpwstr>
  </property>
  <property fmtid="{D5CDD505-2E9C-101B-9397-08002B2CF9AE}" pid="3" name="KSOProductBuildVer">
    <vt:lpwstr>2052-12.1.0.19770</vt:lpwstr>
  </property>
</Properties>
</file>