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附件2整体自评表" sheetId="2" r:id="rId1"/>
    <sheet name="附件1项目自评表" sheetId="3" r:id="rId2"/>
    <sheet name="附件1项目自评表 (2)" sheetId="4" r:id="rId3"/>
    <sheet name="附件1项目自评表 (3)" sheetId="5" r:id="rId4"/>
    <sheet name="附件1项目自评表 (4)" sheetId="6" r:id="rId5"/>
    <sheet name="附件1项目自评表 (5)" sheetId="7" r:id="rId6"/>
    <sheet name="附件1项目自评表 (6)" sheetId="8" r:id="rId7"/>
    <sheet name="附件1项目自评表 (7)" sheetId="9" r:id="rId8"/>
    <sheet name="附件1项目自评表 (8)" sheetId="11" r:id="rId9"/>
    <sheet name="附件1项目自评表 (9)" sheetId="12" r:id="rId10"/>
    <sheet name="附件1项目自评表 (10)" sheetId="13" r:id="rId11"/>
    <sheet name="附件1项目自评表 (11)" sheetId="14" r:id="rId12"/>
    <sheet name="附件1项目自评表 (12)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<sst xmlns="http://schemas.openxmlformats.org/spreadsheetml/2006/main" count="973" uniqueCount="296">
  <si>
    <t>2025年度区机关事务服务中心部门整体绩效自评表</t>
  </si>
  <si>
    <r>
      <rPr>
        <sz val="11"/>
        <color theme="1"/>
        <rFont val="楷体_GB2312"/>
        <charset val="134"/>
      </rPr>
      <t xml:space="preserve">单位名称：东西湖区机关事务服务中心                             </t>
    </r>
    <r>
      <rPr>
        <sz val="11"/>
        <color theme="1"/>
        <rFont val="楷体_GB2312"/>
        <charset val="134"/>
      </rPr>
      <t xml:space="preserve">   填报日期：2026.4.16</t>
    </r>
  </si>
  <si>
    <t>单位名称</t>
  </si>
  <si>
    <t>武汉市东西湖区机关事务服务中心</t>
  </si>
  <si>
    <t>基本支出总额</t>
  </si>
  <si>
    <t>项目支出总额</t>
  </si>
  <si>
    <t>预算执行
情况（万元）
（20分）</t>
  </si>
  <si>
    <t>年初预算数（A）</t>
  </si>
  <si>
    <t>年中追加数+/调减数-（B）</t>
  </si>
  <si>
    <t>小计（C）</t>
  </si>
  <si>
    <t>实际执行数（D）</t>
  </si>
  <si>
    <t>执行率（D/C）</t>
  </si>
  <si>
    <t>得分
（20分*执行率）</t>
  </si>
  <si>
    <t>部门整体支出总额</t>
  </si>
  <si>
    <t>+16736.94</t>
  </si>
  <si>
    <r>
      <rPr>
        <sz val="10.5"/>
        <color theme="1"/>
        <rFont val="宋体"/>
        <charset val="134"/>
      </rPr>
      <t>年度绩效目标1：
（</t>
    </r>
    <r>
      <rPr>
        <sz val="10.5"/>
        <color theme="1"/>
        <rFont val="宋体"/>
        <charset val="134"/>
      </rPr>
      <t>40</t>
    </r>
    <r>
      <rPr>
        <sz val="10.5"/>
        <color theme="1"/>
        <rFont val="宋体"/>
        <charset val="134"/>
      </rPr>
      <t>分）</t>
    </r>
  </si>
  <si>
    <t>区机关集中办公区域2025年食堂供餐服务及物业服务达标率达90%以上。</t>
  </si>
  <si>
    <t>年度绩效目标1（40分）</t>
  </si>
  <si>
    <t>一级指标</t>
  </si>
  <si>
    <t>二级指标</t>
  </si>
  <si>
    <t>三级指标</t>
  </si>
  <si>
    <t>年初目标值（A）</t>
  </si>
  <si>
    <t>实际完成(D)</t>
  </si>
  <si>
    <t>得分</t>
  </si>
  <si>
    <t>成本指标（5分）</t>
  </si>
  <si>
    <t>经济成本指标</t>
  </si>
  <si>
    <t>物业、食堂服务管理费</t>
  </si>
  <si>
    <t>不超合同金额</t>
  </si>
  <si>
    <t>未超合同金额</t>
  </si>
  <si>
    <t>产出指标（20分）</t>
  </si>
  <si>
    <t>数量指标</t>
  </si>
  <si>
    <t>机关食堂数量</t>
  </si>
  <si>
    <t>6个</t>
  </si>
  <si>
    <t>1个</t>
  </si>
  <si>
    <t>7个</t>
  </si>
  <si>
    <t>物业管理服务面积</t>
  </si>
  <si>
    <r>
      <rPr>
        <sz val="10.5"/>
        <color theme="1"/>
        <rFont val="宋体"/>
        <charset val="134"/>
      </rPr>
      <t>90020</t>
    </r>
    <r>
      <rPr>
        <sz val="10.5"/>
        <color theme="1"/>
        <rFont val="宋体"/>
        <charset val="134"/>
      </rPr>
      <t>m</t>
    </r>
    <r>
      <rPr>
        <vertAlign val="superscript"/>
        <sz val="10.5"/>
        <color theme="1"/>
        <rFont val="宋体"/>
        <charset val="134"/>
      </rPr>
      <t>2</t>
    </r>
  </si>
  <si>
    <t>质量指标</t>
  </si>
  <si>
    <t>物业服务达标率</t>
  </si>
  <si>
    <t>≥90%</t>
  </si>
  <si>
    <t>食堂服务质量达标率</t>
  </si>
  <si>
    <t>效益指标（10分）</t>
  </si>
  <si>
    <t>社会效益指标</t>
  </si>
  <si>
    <t>无食堂安全隐患事故</t>
  </si>
  <si>
    <t>无</t>
  </si>
  <si>
    <t>无重大安保事故发生</t>
  </si>
  <si>
    <t>无事故</t>
  </si>
  <si>
    <t>满意度指标(5分)</t>
  </si>
  <si>
    <t>服务对象满意度</t>
  </si>
  <si>
    <t>用餐人员满意度</t>
  </si>
  <si>
    <r>
      <rPr>
        <sz val="10.5"/>
        <color theme="1"/>
        <rFont val="宋体"/>
        <charset val="134"/>
      </rPr>
      <t>年度绩效目标2：
（</t>
    </r>
    <r>
      <rPr>
        <sz val="10.5"/>
        <color theme="1"/>
        <rFont val="宋体"/>
        <charset val="134"/>
      </rPr>
      <t>20</t>
    </r>
    <r>
      <rPr>
        <sz val="10.5"/>
        <color theme="1"/>
        <rFont val="宋体"/>
        <charset val="134"/>
      </rPr>
      <t>分）</t>
    </r>
  </si>
  <si>
    <t>会议承办单位覆盖面保持在90%以上，重大会议活动服务对象满意率在90%以上。</t>
  </si>
  <si>
    <t>年度绩效目标2（20分）</t>
  </si>
  <si>
    <t>成本指标（2分）</t>
  </si>
  <si>
    <t>音视频维保费</t>
  </si>
  <si>
    <t>产出指标（12分）</t>
  </si>
  <si>
    <t>承办各类会议次数</t>
  </si>
  <si>
    <t>≥1200次</t>
  </si>
  <si>
    <t>1827次</t>
  </si>
  <si>
    <t>设备设施维修合格率</t>
  </si>
  <si>
    <t>时效指标</t>
  </si>
  <si>
    <t>设备维修及时性</t>
  </si>
  <si>
    <r>
      <rPr>
        <sz val="10.5"/>
        <color theme="1"/>
        <rFont val="宋体"/>
        <charset val="134"/>
      </rPr>
      <t>≤2</t>
    </r>
    <r>
      <rPr>
        <sz val="10.5"/>
        <color theme="1"/>
        <rFont val="宋体"/>
        <charset val="134"/>
      </rPr>
      <t>4小时</t>
    </r>
  </si>
  <si>
    <t>效益指标（4分）</t>
  </si>
  <si>
    <t>保障会议工作正常开展</t>
  </si>
  <si>
    <t>满意度指标(2分)</t>
  </si>
  <si>
    <t>参会人员满意度</t>
  </si>
  <si>
    <t>年度绩效目标3：
（20分）</t>
  </si>
  <si>
    <t>完成集中办公区域各类设备设施维修保养、基建建设修缮等工作，保障设备设施正常运转。</t>
  </si>
  <si>
    <t>年度绩效目标3（20分）</t>
  </si>
  <si>
    <t>后勤服务保障经费</t>
  </si>
  <si>
    <t>立体车库维保完成率</t>
  </si>
  <si>
    <t>日常维护修缮工作验收合格率</t>
  </si>
  <si>
    <t>设备设施维修及时率</t>
  </si>
  <si>
    <t>设备设施正常运转率</t>
  </si>
  <si>
    <t>各单位满意度</t>
  </si>
  <si>
    <t>总分</t>
  </si>
  <si>
    <t>偏差大或
目标未完成
原因分析</t>
  </si>
  <si>
    <t>造成偏差的主要原因是：后勤服务保障经费，财政追加党校办公楼消防设施设备维修预算120万元，年底按照合同约定仅支付了30%预付款33.32万元，导致该项目执行率偏低。</t>
  </si>
  <si>
    <t>改进措施及
结果应用方案</t>
  </si>
  <si>
    <t xml:space="preserve">1、进一步优化和完善指标体系，加强绩效指标的动态管理。
2、多措并举，进一步提高服务质量效益。                              
3、在规定时间内高标准完成各项工作。
</t>
  </si>
  <si>
    <t>单位主要负责人
签批意见</t>
  </si>
  <si>
    <t xml:space="preserve">    
                         签名：               
                                                年    月     日</t>
  </si>
  <si>
    <r>
      <rPr>
        <sz val="10"/>
        <color theme="1"/>
        <rFont val="宋体"/>
        <charset val="134"/>
        <scheme val="minor"/>
      </rPr>
      <t xml:space="preserve">备注：
</t>
    </r>
    <r>
      <rPr>
        <sz val="10"/>
        <color rgb="FFFF0000"/>
        <rFont val="宋体"/>
        <charset val="134"/>
        <scheme val="minor"/>
      </rPr>
      <t>1.预算执行情况口径：预算数为部门（单位）全口径资金总额，执行数为资金使用部门（单位）资金实际支出数。
2.定量指标完成数汇总原则：绝对值直接累加计算，相对值按照资金额度加权平均计算。定量指标计分原则：正向指标（即目标值为≥X,得分=权重*D/C），反向指标（即目标值为≤X，得分=权重*D/C），得分不得突破权重总额。定量指标先汇总完成数，再计算得分。</t>
    </r>
    <r>
      <rPr>
        <sz val="10"/>
        <color theme="1"/>
        <rFont val="宋体"/>
        <charset val="134"/>
        <scheme val="minor"/>
      </rPr>
      <t xml:space="preserve">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  </r>
  </si>
  <si>
    <t>2025年度会计服务经费项目绩效自评表</t>
  </si>
  <si>
    <t>单位名称：东西湖区机关事务服务中心                                填报日期：2026.4.16</t>
  </si>
  <si>
    <t>项目名称</t>
  </si>
  <si>
    <t>机关事务服务中心会计服务经费</t>
  </si>
  <si>
    <t>主管部门</t>
  </si>
  <si>
    <t>区机关事务服务中心</t>
  </si>
  <si>
    <t>项目实施单位</t>
  </si>
  <si>
    <t>会计服务科</t>
  </si>
  <si>
    <t>项目类别</t>
  </si>
  <si>
    <r>
      <rPr>
        <sz val="10.5"/>
        <color theme="1"/>
        <rFont val="宋体"/>
        <charset val="134"/>
      </rPr>
      <t xml:space="preserve">1、部门预算项目   </t>
    </r>
    <r>
      <rPr>
        <sz val="10.5"/>
        <color theme="1"/>
        <rFont val="Wingdings 2"/>
        <charset val="2"/>
      </rPr>
      <t>R</t>
    </r>
    <r>
      <rPr>
        <sz val="10.5"/>
        <color theme="1"/>
        <rFont val="宋体"/>
        <charset val="134"/>
      </rPr>
      <t xml:space="preserve">   2、区直专项   □</t>
    </r>
  </si>
  <si>
    <t>项目属性</t>
  </si>
  <si>
    <r>
      <rPr>
        <sz val="10.5"/>
        <color theme="1"/>
        <rFont val="宋体"/>
        <charset val="134"/>
      </rPr>
      <t xml:space="preserve">1、持续性项目     </t>
    </r>
    <r>
      <rPr>
        <sz val="10.5"/>
        <color theme="1"/>
        <rFont val="Wingdings 2"/>
        <charset val="2"/>
      </rPr>
      <t>R</t>
    </r>
    <r>
      <rPr>
        <sz val="10.5"/>
        <color theme="1"/>
        <rFont val="宋体"/>
        <charset val="134"/>
      </rPr>
      <t xml:space="preserve">   2、新增性项目 □</t>
    </r>
  </si>
  <si>
    <t>项目类型</t>
  </si>
  <si>
    <r>
      <rPr>
        <sz val="10.5"/>
        <color theme="1"/>
        <rFont val="宋体"/>
        <charset val="134"/>
      </rPr>
      <t xml:space="preserve">1、常年性项目     </t>
    </r>
    <r>
      <rPr>
        <sz val="10.5"/>
        <color theme="1"/>
        <rFont val="Wingdings 2"/>
        <charset val="2"/>
      </rPr>
      <t>R</t>
    </r>
    <r>
      <rPr>
        <sz val="10.5"/>
        <color theme="1"/>
        <rFont val="宋体"/>
        <charset val="134"/>
      </rPr>
      <t xml:space="preserve">   2、延续性项目 □      3、一次性项目 □</t>
    </r>
  </si>
  <si>
    <t>年度资金总额</t>
  </si>
  <si>
    <r>
      <rPr>
        <sz val="10.5"/>
        <color theme="1"/>
        <rFont val="宋体"/>
        <charset val="134"/>
      </rPr>
      <t>年度
绩效
目标
（</t>
    </r>
    <r>
      <rPr>
        <sz val="10"/>
        <color theme="1"/>
        <rFont val="宋体"/>
        <charset val="134"/>
      </rPr>
      <t>80</t>
    </r>
    <r>
      <rPr>
        <sz val="10.5"/>
        <color theme="1"/>
        <rFont val="宋体"/>
        <charset val="134"/>
      </rPr>
      <t>分）</t>
    </r>
  </si>
  <si>
    <t>成本指标（20分）</t>
  </si>
  <si>
    <t>考核服务费</t>
  </si>
  <si>
    <t>≤9万</t>
  </si>
  <si>
    <r>
      <rPr>
        <sz val="10.5"/>
        <color theme="1"/>
        <rFont val="宋体"/>
        <charset val="134"/>
      </rPr>
      <t>7</t>
    </r>
    <r>
      <rPr>
        <sz val="10.5"/>
        <color theme="1"/>
        <rFont val="宋体"/>
        <charset val="134"/>
      </rPr>
      <t>.68万</t>
    </r>
  </si>
  <si>
    <t>抽查考核单位数量</t>
  </si>
  <si>
    <t>≥10家</t>
  </si>
  <si>
    <r>
      <rPr>
        <sz val="10.5"/>
        <color theme="1"/>
        <rFont val="宋体"/>
        <charset val="134"/>
      </rPr>
      <t>1</t>
    </r>
    <r>
      <rPr>
        <sz val="10.5"/>
        <color theme="1"/>
        <rFont val="宋体"/>
        <charset val="134"/>
      </rPr>
      <t>1家</t>
    </r>
  </si>
  <si>
    <t>第三方工作机构完成合格率</t>
  </si>
  <si>
    <t>完成各项代理工作及时率</t>
  </si>
  <si>
    <t>效益指标（30分）</t>
  </si>
  <si>
    <t>提高预算单位会计工作质量</t>
  </si>
  <si>
    <t>有所提升</t>
  </si>
  <si>
    <t>有提升</t>
  </si>
  <si>
    <t>满意度指标（10分）</t>
  </si>
  <si>
    <t>服务对象满意度指标</t>
  </si>
  <si>
    <t>纳入代理记账中心单位满意度</t>
  </si>
  <si>
    <r>
      <rPr>
        <sz val="10.5"/>
        <color theme="1"/>
        <rFont val="宋体"/>
        <charset val="134"/>
      </rPr>
      <t>≥9</t>
    </r>
    <r>
      <rPr>
        <sz val="10.5"/>
        <color theme="1"/>
        <rFont val="宋体"/>
        <charset val="134"/>
      </rPr>
      <t>0%</t>
    </r>
  </si>
  <si>
    <t>贯彻落实过紧日子要求，从严控制项目经费支出，圧减了集中代理记账中心考核费用，导致整体执行率偏低。</t>
  </si>
  <si>
    <t>合理使用会计服务项目经费，提高资金使用质效。</t>
  </si>
  <si>
    <r>
      <rPr>
        <sz val="10"/>
        <color theme="1"/>
        <rFont val="宋体"/>
        <charset val="134"/>
        <scheme val="minor"/>
      </rPr>
      <t>备注：
1</t>
    </r>
    <r>
      <rPr>
        <sz val="10"/>
        <color rgb="FFFF0000"/>
        <rFont val="宋体"/>
        <charset val="134"/>
        <scheme val="minor"/>
      </rPr>
      <t>.预算执行情况口径：预算数为部门（单位）全口径资金总额，执行数为资金使用部门（单位）资金实际支出数。
2.定量指标完成数汇总原则：绝对值直接累加计算，相对值按照资金额度加权平均计算。定量指标计分原则：正向指标（即目标值为≥X,得分=权重*D/C），反向指标（即目标值为≤X，得分=权重*D/C），得分不得突破权重总额。定量指标先汇总完成数，再计算得分。</t>
    </r>
    <r>
      <rPr>
        <sz val="10"/>
        <color theme="1"/>
        <rFont val="宋体"/>
        <charset val="134"/>
        <scheme val="minor"/>
      </rPr>
      <t xml:space="preserve">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  </r>
  </si>
  <si>
    <t>2025年度东西湖区代理记账平台经费项目绩效自评表</t>
  </si>
  <si>
    <t>单位名称：东西湖区机关事务服务中心                                  填报日期：2026.4.16</t>
  </si>
  <si>
    <t>东西湖区代理记账平台经费</t>
  </si>
  <si>
    <t>人员经费</t>
  </si>
  <si>
    <t>规定标准</t>
  </si>
  <si>
    <t>委托代账单位</t>
  </si>
  <si>
    <r>
      <rPr>
        <sz val="10.5"/>
        <color theme="1"/>
        <rFont val="宋体"/>
        <charset val="134"/>
      </rPr>
      <t>4</t>
    </r>
    <r>
      <rPr>
        <sz val="10.5"/>
        <color theme="1"/>
        <rFont val="宋体"/>
        <charset val="134"/>
      </rPr>
      <t>3家</t>
    </r>
  </si>
  <si>
    <t>会计核算</t>
  </si>
  <si>
    <t>规范准确完整</t>
  </si>
  <si>
    <t>会计核算业务期</t>
  </si>
  <si>
    <t>保证核算业务及时性</t>
  </si>
  <si>
    <t>核算业务及时完成</t>
  </si>
  <si>
    <t>经济效益指标</t>
  </si>
  <si>
    <t>核算成本</t>
  </si>
  <si>
    <t>整合核算资源，节约开支</t>
  </si>
  <si>
    <t>委托代理单位满意度</t>
  </si>
  <si>
    <t>满意</t>
  </si>
  <si>
    <t>多措并举，进一步提高代理记账平台服务质量，提升委托代理单位满意度。</t>
  </si>
  <si>
    <t>2025年度往来资金项目绩效自评表</t>
  </si>
  <si>
    <r>
      <rPr>
        <sz val="11"/>
        <color theme="1"/>
        <rFont val="楷体_GB2312"/>
        <charset val="134"/>
      </rPr>
      <t xml:space="preserve">单位名称：东西湖区机关事务服务中心                    </t>
    </r>
    <r>
      <rPr>
        <sz val="11"/>
        <color theme="1"/>
        <rFont val="楷体_GB2312"/>
        <charset val="134"/>
      </rPr>
      <t xml:space="preserve">              填报日期：2026.4.16</t>
    </r>
  </si>
  <si>
    <t>往来资金</t>
  </si>
  <si>
    <r>
      <rPr>
        <sz val="10.5"/>
        <color theme="1"/>
        <rFont val="宋体"/>
        <charset val="134"/>
      </rPr>
      <t>+</t>
    </r>
    <r>
      <rPr>
        <sz val="10.5"/>
        <color theme="1"/>
        <rFont val="宋体"/>
        <charset val="134"/>
      </rPr>
      <t>4289.61</t>
    </r>
  </si>
  <si>
    <t>往来资金金额</t>
  </si>
  <si>
    <t>4289.71万</t>
  </si>
  <si>
    <r>
      <rPr>
        <sz val="10.5"/>
        <color theme="1"/>
        <rFont val="宋体"/>
        <charset val="134"/>
      </rPr>
      <t>4289.71</t>
    </r>
    <r>
      <rPr>
        <sz val="10.5"/>
        <color theme="1"/>
        <rFont val="宋体"/>
        <charset val="134"/>
      </rPr>
      <t>万</t>
    </r>
  </si>
  <si>
    <t>上缴往来资金</t>
  </si>
  <si>
    <t>1笔</t>
  </si>
  <si>
    <t>保质保量完成工作任务</t>
  </si>
  <si>
    <t>完成</t>
  </si>
  <si>
    <t>有效盘活资产</t>
  </si>
  <si>
    <t>目标完成，无偏差。</t>
  </si>
  <si>
    <t>2025年度会议服务经费项目绩效自评表</t>
  </si>
  <si>
    <t>单位名称：区机关事务服务中心                                         填报日期：2026.4.16</t>
  </si>
  <si>
    <t>机关事务服务中心会议服务经费</t>
  </si>
  <si>
    <t>会议服务科</t>
  </si>
  <si>
    <t>1、部门预算项目   ☑    2、区直专项   □</t>
  </si>
  <si>
    <t>1、持续性项目     ☑    2、新增性项目 □</t>
  </si>
  <si>
    <t>1、常年性项目     ☑    2、延续性项目 □      3、一次性项目 □</t>
  </si>
  <si>
    <t>≥1200次／年</t>
  </si>
  <si>
    <t>音视频会议系统维保巡检次数</t>
  </si>
  <si>
    <t>按合同要求巡检</t>
  </si>
  <si>
    <t>已按合同要求巡检</t>
  </si>
  <si>
    <t>音视频会议系统维保率</t>
  </si>
  <si>
    <t>≤24小时</t>
  </si>
  <si>
    <t>各项会议工作正常开展率</t>
  </si>
  <si>
    <r>
      <rPr>
        <sz val="10.5"/>
        <color theme="1"/>
        <rFont val="宋体"/>
        <charset val="134"/>
      </rPr>
      <t>服务对象满意度</t>
    </r>
    <r>
      <rPr>
        <sz val="10.5"/>
        <color theme="1"/>
        <rFont val="宋体"/>
        <charset val="134"/>
      </rPr>
      <t>指标</t>
    </r>
  </si>
  <si>
    <t>1、合理使用会议服务经费，提高资金使用质效。
2、加强音视频设施设备维护管理，确保设备完好，正常运转，保障会议正常召开。</t>
  </si>
  <si>
    <t>2025年度党建项目绩效自评表</t>
  </si>
  <si>
    <t>单位名称：区机关事务服务中心                                 填报日期：2026年4月16日</t>
  </si>
  <si>
    <t>党建</t>
  </si>
  <si>
    <t>办公室</t>
  </si>
  <si>
    <t>党员人均活动成本</t>
  </si>
  <si>
    <t>200元/人/年</t>
  </si>
  <si>
    <t>64元/人/年</t>
  </si>
  <si>
    <t>开展党员学习活动次数</t>
  </si>
  <si>
    <t>≥3次/年</t>
  </si>
  <si>
    <t>3次</t>
  </si>
  <si>
    <t>党员学习内容覆盖率</t>
  </si>
  <si>
    <t>按规定及时开展党建活动</t>
  </si>
  <si>
    <t>按规定时间完成</t>
  </si>
  <si>
    <t>提高党员党性修</t>
  </si>
  <si>
    <t>有所提高</t>
  </si>
  <si>
    <t>提高</t>
  </si>
  <si>
    <t>参与学习党员满意度</t>
  </si>
  <si>
    <t>≥95%</t>
  </si>
  <si>
    <t>年度党建活动计划调整，部分红色教育等预期支出项目因时间冲突未能按原计划开展；同时，严格落实厉行节约要求，结合实际需求仅安排书籍购置，从严控制经费支出，导致整体执行率偏低。</t>
  </si>
  <si>
    <t>加强项目预算管理，有效开展党员教育活动，提高项目资金的使用效率。</t>
  </si>
  <si>
    <t>2025年度编外辅助用工项目绩效自评表</t>
  </si>
  <si>
    <t>单位名称：区机关事务服务中心                                   填报日期：2026年4月16日</t>
  </si>
  <si>
    <t>编外辅助用工</t>
  </si>
  <si>
    <t>1、持续性项目     ☑   2、新增性项目 □</t>
  </si>
  <si>
    <t>1、常年性项目     ☑   2、延续性项目 □      3、一次性项目 □</t>
  </si>
  <si>
    <t>编外辅助用工人员工资</t>
  </si>
  <si>
    <t>不超过标准</t>
  </si>
  <si>
    <t>未超过标准</t>
  </si>
  <si>
    <t>购买服务人员人数</t>
  </si>
  <si>
    <t>≤10人</t>
  </si>
  <si>
    <t>9人</t>
  </si>
  <si>
    <t>人员年度考核合格率</t>
  </si>
  <si>
    <t>工资发放及时性</t>
  </si>
  <si>
    <t>按月发放</t>
  </si>
  <si>
    <t>已按月发放</t>
  </si>
  <si>
    <t>保障工作正常开展率</t>
  </si>
  <si>
    <t>用人单位满意度指标</t>
  </si>
  <si>
    <t>2025年度生活服务经费项目绩效自评表</t>
  </si>
  <si>
    <t>机关事务服务中心生活服务经费</t>
  </si>
  <si>
    <t>东西湖区机关事务服务中心</t>
  </si>
  <si>
    <t>生活服务科</t>
  </si>
  <si>
    <r>
      <rPr>
        <sz val="10.5"/>
        <color theme="1"/>
        <rFont val="宋体"/>
        <charset val="134"/>
      </rPr>
      <t>+</t>
    </r>
    <r>
      <rPr>
        <sz val="10.5"/>
        <color theme="1"/>
        <rFont val="宋体"/>
        <charset val="134"/>
      </rPr>
      <t>26.4</t>
    </r>
  </si>
  <si>
    <t>食堂服务管理费</t>
  </si>
  <si>
    <t>不超过合同金额</t>
  </si>
  <si>
    <t>+26.4</t>
  </si>
  <si>
    <t>服务食堂数量</t>
  </si>
  <si>
    <t>+1个</t>
  </si>
  <si>
    <r>
      <rPr>
        <sz val="10.5"/>
        <color theme="1"/>
        <rFont val="Times New Roman"/>
        <charset val="134"/>
      </rPr>
      <t>7</t>
    </r>
    <r>
      <rPr>
        <sz val="10.5"/>
        <color theme="1"/>
        <rFont val="宋体"/>
        <charset val="134"/>
      </rPr>
      <t>个</t>
    </r>
  </si>
  <si>
    <t>服务质量达标率</t>
  </si>
  <si>
    <t>≥92%</t>
  </si>
  <si>
    <t>食堂服务完成及时率</t>
  </si>
  <si>
    <t>无食堂安全隐患事故发生</t>
  </si>
  <si>
    <t>1.加强食堂保障经费管理，提高资金使用率。
2.加强食堂管理，做好餐饮保障工作。</t>
  </si>
  <si>
    <t>备注：
1.预算执行情况口径：预算数为部门（单位）全口径资金总额，执行数为资金使用部门（单位）资金实际支出数。
2.定量指标完成数汇总原则：绝对值直接累加计算，相对值按照资金额度加权平均计算。定量指标计分原则：正向指标（即目标值为≥X,得分=权重*D/C），反向指标（即目标值为≤X，得分=权重*D/C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</si>
  <si>
    <t>2025年度党政机关办公用房工作经费项目绩效自评表</t>
  </si>
  <si>
    <t>单位名称：区机关事务服务中心                                  填报日期：2026年4月16日</t>
  </si>
  <si>
    <t>机关事务服务中心党政机关办公用房工作经费</t>
  </si>
  <si>
    <t>物业服务科</t>
  </si>
  <si>
    <r>
      <rPr>
        <sz val="10.5"/>
        <color theme="1"/>
        <rFont val="宋体"/>
        <charset val="134"/>
      </rPr>
      <t xml:space="preserve">1、部门预算项目   </t>
    </r>
    <r>
      <rPr>
        <sz val="10.5"/>
        <color theme="1"/>
        <rFont val="Wingdings"/>
        <charset val="2"/>
      </rPr>
      <t>þ</t>
    </r>
    <r>
      <rPr>
        <sz val="10.5"/>
        <color theme="1"/>
        <rFont val="宋体"/>
        <charset val="134"/>
      </rPr>
      <t xml:space="preserve">   2、区直专项   □</t>
    </r>
  </si>
  <si>
    <r>
      <rPr>
        <sz val="10.5"/>
        <color theme="1"/>
        <rFont val="宋体"/>
        <charset val="134"/>
      </rPr>
      <t xml:space="preserve">1、持续性项目     </t>
    </r>
    <r>
      <rPr>
        <sz val="10.5"/>
        <color theme="1"/>
        <rFont val="Wingdings"/>
        <charset val="2"/>
      </rPr>
      <t>þ</t>
    </r>
    <r>
      <rPr>
        <sz val="10.5"/>
        <color theme="1"/>
        <rFont val="宋体"/>
        <charset val="134"/>
      </rPr>
      <t xml:space="preserve">   2、新增性项目 □</t>
    </r>
  </si>
  <si>
    <r>
      <rPr>
        <sz val="10.5"/>
        <color theme="1"/>
        <rFont val="宋体"/>
        <charset val="134"/>
      </rPr>
      <t xml:space="preserve">1、常年性项目     </t>
    </r>
    <r>
      <rPr>
        <sz val="10.5"/>
        <color theme="1"/>
        <rFont val="Wingdings"/>
        <charset val="2"/>
      </rPr>
      <t>þ</t>
    </r>
    <r>
      <rPr>
        <sz val="10.5"/>
        <color theme="1"/>
        <rFont val="宋体"/>
        <charset val="134"/>
      </rPr>
      <t xml:space="preserve">   2、延续性项目 □      3、一次性项目 □</t>
    </r>
  </si>
  <si>
    <t>项目成本控制有效</t>
  </si>
  <si>
    <t>不超合   同金额</t>
  </si>
  <si>
    <t>未超合   同金额</t>
  </si>
  <si>
    <t>党政机关办公用房系统维护次数</t>
  </si>
  <si>
    <t>≥1次</t>
  </si>
  <si>
    <t>1次</t>
  </si>
  <si>
    <t>系统学习培训次数</t>
  </si>
  <si>
    <t>系统维护覆盖面</t>
  </si>
  <si>
    <t>全区各单位按时填报办公用房信息</t>
  </si>
  <si>
    <t>完善全区党政机关办公用房信息</t>
  </si>
  <si>
    <t>完善</t>
  </si>
  <si>
    <t>已完善</t>
  </si>
  <si>
    <t>《党政机关办公用房使用协议》未使用铜版纸印刷，使用的普通A3纸打印，资金节约。</t>
  </si>
  <si>
    <t>进一步推进办公用房管理信息化水平。</t>
  </si>
  <si>
    <t>2025年度东西湖区公车平台经费项目绩效自评表</t>
  </si>
  <si>
    <t>东西湖区公车平台经费</t>
  </si>
  <si>
    <t>项目运行经费</t>
  </si>
  <si>
    <t>≤840.2万元</t>
  </si>
  <si>
    <t>840.2万元</t>
  </si>
  <si>
    <t>车辆运行保障</t>
  </si>
  <si>
    <t>46台车辆</t>
  </si>
  <si>
    <t>车辆行驶安全</t>
  </si>
  <si>
    <t>无安全事故</t>
  </si>
  <si>
    <t>车辆出行准点率</t>
  </si>
  <si>
    <t>为各单位人员公务出行提供高效、安全的用车服务</t>
  </si>
  <si>
    <t>保障</t>
  </si>
  <si>
    <t>已保障</t>
  </si>
  <si>
    <t>保障东西湖区公务用车平台稳健运行。</t>
  </si>
  <si>
    <t>2025年度后勤服务保障经费项目绩效自评表</t>
  </si>
  <si>
    <r>
      <rPr>
        <sz val="11"/>
        <color theme="1"/>
        <rFont val="楷体_GB2312"/>
        <charset val="134"/>
      </rPr>
      <t xml:space="preserve">单位名称：区机关事务服务中心                    </t>
    </r>
    <r>
      <rPr>
        <sz val="11"/>
        <color theme="1"/>
        <rFont val="楷体_GB2312"/>
        <charset val="134"/>
      </rPr>
      <t xml:space="preserve">      填报日期：2026年4月</t>
    </r>
    <r>
      <rPr>
        <sz val="11"/>
        <color theme="1"/>
        <rFont val="楷体_GB2312"/>
        <charset val="134"/>
      </rPr>
      <t>16</t>
    </r>
    <r>
      <rPr>
        <sz val="11"/>
        <color theme="1"/>
        <rFont val="楷体_GB2312"/>
        <charset val="134"/>
      </rPr>
      <t>日</t>
    </r>
  </si>
  <si>
    <t>机关事务服务中心后勤服务保障经费</t>
  </si>
  <si>
    <t>+120</t>
  </si>
  <si>
    <t>电梯维保完成率</t>
  </si>
  <si>
    <t>消防系统维保完成率</t>
  </si>
  <si>
    <t>日常维护修缮工作完成率</t>
  </si>
  <si>
    <t>党校消防整改项目和部分零星维修项目待完工后支付。</t>
  </si>
  <si>
    <t>1.加强后勤服务保障经费管理，提高资金使用效率。
2.加强设施设备维护管理，确保设备完好，正常运转，保障良好办公秩序。</t>
  </si>
  <si>
    <t>2025年度物业服务经费项目绩效自评表</t>
  </si>
  <si>
    <t>单位名称：区机关事务服务中心                               填报日期：2026年4月16日</t>
  </si>
  <si>
    <t>机关事务服务中心物业服务经费</t>
  </si>
  <si>
    <t>+994.3</t>
  </si>
  <si>
    <t>物业管理服务费</t>
  </si>
  <si>
    <t>90020㎡</t>
  </si>
  <si>
    <t>物业管理人员在岗率</t>
  </si>
  <si>
    <t>共用设备维修及时性</t>
  </si>
  <si>
    <t>24小时</t>
  </si>
  <si>
    <t>垃圾清运及时性</t>
  </si>
  <si>
    <t>日产日清</t>
  </si>
  <si>
    <t>安保响应及时性</t>
  </si>
  <si>
    <t>≤30分钟</t>
  </si>
  <si>
    <t>10分钟</t>
  </si>
  <si>
    <t>物业投诉次数</t>
  </si>
  <si>
    <t>≤10次/年</t>
  </si>
  <si>
    <t>无投诉</t>
  </si>
  <si>
    <t>1.建立完善物业服务管理体系，保障机关集中办公楼物业工作高效运转，保持良好办公环境。
2.加强设施设备维护管理，确保设备完好，正常运转，保障正常办公秩序。</t>
  </si>
  <si>
    <t>2025年度搭建全区通用类资产公物仓平台经费项目          绩效自评表</t>
  </si>
  <si>
    <t>搭建全区通用类资产公物仓平台经费</t>
  </si>
  <si>
    <r>
      <rPr>
        <sz val="10.5"/>
        <color theme="1"/>
        <rFont val="宋体"/>
        <charset val="134"/>
      </rPr>
      <t xml:space="preserve">1、持续性项目     □   2、新增性项目 </t>
    </r>
    <r>
      <rPr>
        <sz val="10.5"/>
        <color theme="1"/>
        <rFont val="Wingdings"/>
        <charset val="2"/>
      </rPr>
      <t>þ</t>
    </r>
  </si>
  <si>
    <t>公物仓协管服务费用</t>
  </si>
  <si>
    <t>区直单位闲置资产应入尽入公物仓管理</t>
  </si>
  <si>
    <t>符合标准的闲置资产已100%入公物仓</t>
  </si>
  <si>
    <t>完成公物仓管理的审批流程协助管理、实物资产管理、平台功能管理、实体仓空间管理和运营风险管控，确保稳定、安全、高效</t>
  </si>
  <si>
    <t>按年度计划完成公物仓建设和运行</t>
  </si>
  <si>
    <t>盘活区直单位闲置资产，降低机关采购支出成本</t>
  </si>
  <si>
    <t>减少财政资金支出成本</t>
  </si>
  <si>
    <t>已减少财政资金支出成本</t>
  </si>
  <si>
    <t>公物仓信息化平台暂由各区免费使用，未使用该项资金。</t>
  </si>
  <si>
    <t>积极对接，按照相关文件要求，及时推进公物仓平台建设工作。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</si>
</sst>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楷体_GB2312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theme="1"/>
      <name val="Calibri"/>
      <charset val="134"/>
    </font>
    <font>
      <sz val="10.5"/>
      <color theme="1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Wingdings 2"/>
      <charset val="2"/>
    </font>
    <font>
      <sz val="10.5"/>
      <color theme="1"/>
      <name val="Wingdings"/>
      <charset val="2"/>
    </font>
    <font>
      <sz val="10"/>
      <color theme="1"/>
      <name val="宋体"/>
      <charset val="134"/>
    </font>
    <font>
      <vertAlign val="superscript"/>
      <sz val="10.5"/>
      <color theme="1"/>
      <name val="宋体"/>
      <charset val="134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1" xfId="3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I18" sqref="I18"/>
    </sheetView>
  </sheetViews>
  <sheetFormatPr defaultColWidth="9" defaultRowHeight="13.5"/>
  <cols>
    <col min="1" max="1" width="7.625" style="1" customWidth="1"/>
    <col min="2" max="2" width="9.375" style="1" customWidth="1"/>
    <col min="3" max="3" width="9.5" style="1" customWidth="1"/>
    <col min="4" max="4" width="7.875" style="1" customWidth="1"/>
    <col min="5" max="5" width="9.5" style="1" customWidth="1"/>
    <col min="6" max="6" width="9.25" style="1" customWidth="1"/>
    <col min="7" max="7" width="9" style="1" customWidth="1"/>
    <col min="8" max="8" width="8.375" style="1" customWidth="1"/>
    <col min="9" max="9" width="8" style="1" customWidth="1"/>
    <col min="10" max="10" width="9.125" style="1" customWidth="1"/>
    <col min="11" max="16384" width="9" style="1"/>
  </cols>
  <sheetData>
    <row r="1" ht="42.95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4"/>
      <c r="C3" s="4" t="s">
        <v>3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4</v>
      </c>
      <c r="B4" s="4"/>
      <c r="C4" s="5">
        <v>903.87</v>
      </c>
      <c r="D4" s="6"/>
      <c r="E4" s="7"/>
      <c r="F4" s="4" t="s">
        <v>5</v>
      </c>
      <c r="G4" s="4"/>
      <c r="H4" s="4"/>
      <c r="I4" s="4"/>
      <c r="J4" s="4">
        <v>19003.46</v>
      </c>
    </row>
    <row r="5" ht="39" customHeight="1" spans="1:10">
      <c r="A5" s="23" t="s">
        <v>6</v>
      </c>
      <c r="B5" s="24"/>
      <c r="C5" s="4"/>
      <c r="D5" s="4" t="s">
        <v>7</v>
      </c>
      <c r="E5" s="4" t="s">
        <v>8</v>
      </c>
      <c r="F5" s="45" t="s">
        <v>9</v>
      </c>
      <c r="G5" s="4" t="s">
        <v>10</v>
      </c>
      <c r="H5" s="4" t="s">
        <v>11</v>
      </c>
      <c r="I5" s="5" t="s">
        <v>12</v>
      </c>
      <c r="J5" s="7"/>
    </row>
    <row r="6" ht="30" customHeight="1" spans="1:10">
      <c r="A6" s="26"/>
      <c r="B6" s="27"/>
      <c r="C6" s="4" t="s">
        <v>13</v>
      </c>
      <c r="D6" s="4">
        <v>3363.39</v>
      </c>
      <c r="E6" s="15" t="s">
        <v>14</v>
      </c>
      <c r="F6" s="4">
        <v>20100.33</v>
      </c>
      <c r="G6" s="4">
        <v>19907.33</v>
      </c>
      <c r="H6" s="20">
        <v>0.9903</v>
      </c>
      <c r="I6" s="4">
        <v>19.81</v>
      </c>
      <c r="J6" s="4"/>
    </row>
    <row r="7" ht="30" customHeight="1" spans="1:10">
      <c r="A7" s="4" t="s">
        <v>15</v>
      </c>
      <c r="B7" s="16"/>
      <c r="C7" s="5" t="s">
        <v>16</v>
      </c>
      <c r="D7" s="6"/>
      <c r="E7" s="6"/>
      <c r="F7" s="6"/>
      <c r="G7" s="6"/>
      <c r="H7" s="6"/>
      <c r="I7" s="6"/>
      <c r="J7" s="7"/>
    </row>
    <row r="8" ht="42" customHeight="1" spans="1:10">
      <c r="A8" s="39" t="s">
        <v>17</v>
      </c>
      <c r="B8" s="4" t="s">
        <v>18</v>
      </c>
      <c r="C8" s="4" t="s">
        <v>19</v>
      </c>
      <c r="D8" s="4" t="s">
        <v>20</v>
      </c>
      <c r="E8" s="4"/>
      <c r="F8" s="16" t="s">
        <v>21</v>
      </c>
      <c r="G8" s="4" t="s">
        <v>8</v>
      </c>
      <c r="H8" s="16" t="s">
        <v>9</v>
      </c>
      <c r="I8" s="16" t="s">
        <v>22</v>
      </c>
      <c r="J8" s="4" t="s">
        <v>23</v>
      </c>
    </row>
    <row r="9" ht="30" customHeight="1" spans="1:10">
      <c r="A9" s="39"/>
      <c r="B9" s="4" t="s">
        <v>24</v>
      </c>
      <c r="C9" s="4" t="s">
        <v>25</v>
      </c>
      <c r="D9" s="4" t="s">
        <v>26</v>
      </c>
      <c r="E9" s="4"/>
      <c r="F9" s="4" t="s">
        <v>27</v>
      </c>
      <c r="G9" s="4"/>
      <c r="H9" s="4" t="s">
        <v>27</v>
      </c>
      <c r="I9" s="4" t="s">
        <v>28</v>
      </c>
      <c r="J9" s="4">
        <v>5</v>
      </c>
    </row>
    <row r="10" ht="30" customHeight="1" spans="1:10">
      <c r="A10" s="39"/>
      <c r="B10" s="16" t="s">
        <v>29</v>
      </c>
      <c r="C10" s="16" t="s">
        <v>30</v>
      </c>
      <c r="D10" s="4" t="s">
        <v>31</v>
      </c>
      <c r="E10" s="4"/>
      <c r="F10" s="4" t="s">
        <v>32</v>
      </c>
      <c r="G10" s="4" t="s">
        <v>33</v>
      </c>
      <c r="H10" s="4" t="s">
        <v>34</v>
      </c>
      <c r="I10" s="4" t="s">
        <v>34</v>
      </c>
      <c r="J10" s="4">
        <v>5</v>
      </c>
    </row>
    <row r="11" ht="30" customHeight="1" spans="1:10">
      <c r="A11" s="39"/>
      <c r="B11" s="18"/>
      <c r="C11" s="44"/>
      <c r="D11" s="4" t="s">
        <v>35</v>
      </c>
      <c r="E11" s="4"/>
      <c r="F11" s="4" t="s">
        <v>36</v>
      </c>
      <c r="G11" s="4"/>
      <c r="H11" s="4" t="s">
        <v>36</v>
      </c>
      <c r="I11" s="4" t="s">
        <v>36</v>
      </c>
      <c r="J11" s="4">
        <v>5</v>
      </c>
    </row>
    <row r="12" ht="30" customHeight="1" spans="1:10">
      <c r="A12" s="39"/>
      <c r="B12" s="18"/>
      <c r="C12" s="16" t="s">
        <v>37</v>
      </c>
      <c r="D12" s="4" t="s">
        <v>38</v>
      </c>
      <c r="E12" s="4"/>
      <c r="F12" s="11" t="s">
        <v>39</v>
      </c>
      <c r="G12" s="4"/>
      <c r="H12" s="11" t="s">
        <v>39</v>
      </c>
      <c r="I12" s="11">
        <v>0.9</v>
      </c>
      <c r="J12" s="4">
        <v>5</v>
      </c>
    </row>
    <row r="13" ht="30" customHeight="1" spans="1:10">
      <c r="A13" s="39"/>
      <c r="B13" s="44"/>
      <c r="C13" s="44"/>
      <c r="D13" s="4" t="s">
        <v>40</v>
      </c>
      <c r="E13" s="4"/>
      <c r="F13" s="11" t="s">
        <v>39</v>
      </c>
      <c r="G13" s="4"/>
      <c r="H13" s="11" t="s">
        <v>39</v>
      </c>
      <c r="I13" s="11">
        <v>0.95</v>
      </c>
      <c r="J13" s="4">
        <v>5</v>
      </c>
    </row>
    <row r="14" ht="30" customHeight="1" spans="1:10">
      <c r="A14" s="39"/>
      <c r="B14" s="16" t="s">
        <v>41</v>
      </c>
      <c r="C14" s="16" t="s">
        <v>42</v>
      </c>
      <c r="D14" s="4" t="s">
        <v>43</v>
      </c>
      <c r="E14" s="4"/>
      <c r="F14" s="4" t="s">
        <v>44</v>
      </c>
      <c r="G14" s="4"/>
      <c r="H14" s="4" t="s">
        <v>44</v>
      </c>
      <c r="I14" s="4" t="s">
        <v>44</v>
      </c>
      <c r="J14" s="4">
        <v>5</v>
      </c>
    </row>
    <row r="15" ht="30" customHeight="1" spans="1:10">
      <c r="A15" s="39"/>
      <c r="B15" s="44"/>
      <c r="C15" s="44"/>
      <c r="D15" s="4" t="s">
        <v>45</v>
      </c>
      <c r="E15" s="4"/>
      <c r="F15" s="4" t="s">
        <v>44</v>
      </c>
      <c r="G15" s="4"/>
      <c r="H15" s="4" t="s">
        <v>44</v>
      </c>
      <c r="I15" s="4" t="s">
        <v>46</v>
      </c>
      <c r="J15" s="4">
        <v>5</v>
      </c>
    </row>
    <row r="16" ht="30" customHeight="1" spans="1:10">
      <c r="A16" s="39"/>
      <c r="B16" s="4" t="s">
        <v>47</v>
      </c>
      <c r="C16" s="4" t="s">
        <v>48</v>
      </c>
      <c r="D16" s="4" t="s">
        <v>49</v>
      </c>
      <c r="E16" s="4"/>
      <c r="F16" s="11" t="s">
        <v>39</v>
      </c>
      <c r="G16" s="4"/>
      <c r="H16" s="11" t="s">
        <v>39</v>
      </c>
      <c r="I16" s="11">
        <v>0.95</v>
      </c>
      <c r="J16" s="4">
        <v>5</v>
      </c>
    </row>
    <row r="17" ht="30" customHeight="1" spans="1:10">
      <c r="A17" s="4" t="s">
        <v>50</v>
      </c>
      <c r="B17" s="44"/>
      <c r="C17" s="5" t="s">
        <v>51</v>
      </c>
      <c r="D17" s="6"/>
      <c r="E17" s="6"/>
      <c r="F17" s="6"/>
      <c r="G17" s="6"/>
      <c r="H17" s="6"/>
      <c r="I17" s="6"/>
      <c r="J17" s="7"/>
    </row>
    <row r="18" ht="39.75" customHeight="1" spans="1:10">
      <c r="A18" s="39" t="s">
        <v>52</v>
      </c>
      <c r="B18" s="4" t="s">
        <v>18</v>
      </c>
      <c r="C18" s="4" t="s">
        <v>19</v>
      </c>
      <c r="D18" s="4" t="s">
        <v>20</v>
      </c>
      <c r="E18" s="4"/>
      <c r="F18" s="16" t="s">
        <v>21</v>
      </c>
      <c r="G18" s="4" t="s">
        <v>8</v>
      </c>
      <c r="H18" s="16" t="s">
        <v>9</v>
      </c>
      <c r="I18" s="16" t="s">
        <v>22</v>
      </c>
      <c r="J18" s="4" t="s">
        <v>23</v>
      </c>
    </row>
    <row r="19" ht="30" customHeight="1" spans="1:10">
      <c r="A19" s="39"/>
      <c r="B19" s="4" t="s">
        <v>53</v>
      </c>
      <c r="C19" s="4" t="s">
        <v>25</v>
      </c>
      <c r="D19" s="4" t="s">
        <v>54</v>
      </c>
      <c r="E19" s="4"/>
      <c r="F19" s="4" t="s">
        <v>27</v>
      </c>
      <c r="G19" s="4"/>
      <c r="H19" s="4" t="s">
        <v>27</v>
      </c>
      <c r="I19" s="4" t="s">
        <v>28</v>
      </c>
      <c r="J19" s="4">
        <v>2</v>
      </c>
    </row>
    <row r="20" ht="30" customHeight="1" spans="1:10">
      <c r="A20" s="39"/>
      <c r="B20" s="16" t="s">
        <v>55</v>
      </c>
      <c r="C20" s="4" t="s">
        <v>30</v>
      </c>
      <c r="D20" s="4" t="s">
        <v>56</v>
      </c>
      <c r="E20" s="4"/>
      <c r="F20" s="11" t="s">
        <v>57</v>
      </c>
      <c r="G20" s="4"/>
      <c r="H20" s="11" t="s">
        <v>57</v>
      </c>
      <c r="I20" s="4" t="s">
        <v>58</v>
      </c>
      <c r="J20" s="4">
        <v>4</v>
      </c>
    </row>
    <row r="21" ht="30" customHeight="1" spans="1:10">
      <c r="A21" s="39"/>
      <c r="B21" s="18"/>
      <c r="C21" s="4" t="s">
        <v>37</v>
      </c>
      <c r="D21" s="4" t="s">
        <v>59</v>
      </c>
      <c r="E21" s="4"/>
      <c r="F21" s="11">
        <v>1</v>
      </c>
      <c r="G21" s="4"/>
      <c r="H21" s="11">
        <v>1</v>
      </c>
      <c r="I21" s="11">
        <v>1</v>
      </c>
      <c r="J21" s="4">
        <v>4</v>
      </c>
    </row>
    <row r="22" ht="30" customHeight="1" spans="1:10">
      <c r="A22" s="39"/>
      <c r="B22" s="44"/>
      <c r="C22" s="4" t="s">
        <v>60</v>
      </c>
      <c r="D22" s="4" t="s">
        <v>61</v>
      </c>
      <c r="E22" s="4"/>
      <c r="F22" s="4" t="s">
        <v>62</v>
      </c>
      <c r="G22" s="4"/>
      <c r="H22" s="4" t="s">
        <v>62</v>
      </c>
      <c r="I22" s="4" t="s">
        <v>62</v>
      </c>
      <c r="J22" s="4">
        <v>4</v>
      </c>
    </row>
    <row r="23" ht="30" customHeight="1" spans="1:10">
      <c r="A23" s="39"/>
      <c r="B23" s="4" t="s">
        <v>63</v>
      </c>
      <c r="C23" s="4" t="s">
        <v>42</v>
      </c>
      <c r="D23" s="4" t="s">
        <v>64</v>
      </c>
      <c r="E23" s="4"/>
      <c r="F23" s="11">
        <v>1</v>
      </c>
      <c r="G23" s="4"/>
      <c r="H23" s="11">
        <v>1</v>
      </c>
      <c r="I23" s="11">
        <v>1</v>
      </c>
      <c r="J23" s="4">
        <v>4</v>
      </c>
    </row>
    <row r="24" ht="30" customHeight="1" spans="1:10">
      <c r="A24" s="39"/>
      <c r="B24" s="4" t="s">
        <v>65</v>
      </c>
      <c r="C24" s="4" t="s">
        <v>48</v>
      </c>
      <c r="D24" s="4" t="s">
        <v>66</v>
      </c>
      <c r="E24" s="4"/>
      <c r="F24" s="11" t="s">
        <v>39</v>
      </c>
      <c r="G24" s="4"/>
      <c r="H24" s="11" t="s">
        <v>39</v>
      </c>
      <c r="I24" s="11">
        <v>1</v>
      </c>
      <c r="J24" s="4">
        <v>2</v>
      </c>
    </row>
    <row r="25" ht="30" customHeight="1" spans="1:10">
      <c r="A25" s="4" t="s">
        <v>67</v>
      </c>
      <c r="B25" s="44"/>
      <c r="C25" s="5" t="s">
        <v>68</v>
      </c>
      <c r="D25" s="6"/>
      <c r="E25" s="6"/>
      <c r="F25" s="6"/>
      <c r="G25" s="6"/>
      <c r="H25" s="6"/>
      <c r="I25" s="6"/>
      <c r="J25" s="7"/>
    </row>
    <row r="26" ht="39" customHeight="1" spans="1:10">
      <c r="A26" s="39" t="s">
        <v>69</v>
      </c>
      <c r="B26" s="4" t="s">
        <v>18</v>
      </c>
      <c r="C26" s="4" t="s">
        <v>19</v>
      </c>
      <c r="D26" s="4" t="s">
        <v>20</v>
      </c>
      <c r="E26" s="4"/>
      <c r="F26" s="16" t="s">
        <v>21</v>
      </c>
      <c r="G26" s="4" t="s">
        <v>8</v>
      </c>
      <c r="H26" s="16" t="s">
        <v>9</v>
      </c>
      <c r="I26" s="16" t="s">
        <v>22</v>
      </c>
      <c r="J26" s="4" t="s">
        <v>23</v>
      </c>
    </row>
    <row r="27" ht="30" customHeight="1" spans="1:10">
      <c r="A27" s="39"/>
      <c r="B27" s="4" t="s">
        <v>53</v>
      </c>
      <c r="C27" s="4" t="s">
        <v>25</v>
      </c>
      <c r="D27" s="4" t="s">
        <v>70</v>
      </c>
      <c r="E27" s="4"/>
      <c r="F27" s="4" t="s">
        <v>27</v>
      </c>
      <c r="G27" s="4"/>
      <c r="H27" s="4" t="s">
        <v>27</v>
      </c>
      <c r="I27" s="4" t="s">
        <v>28</v>
      </c>
      <c r="J27" s="4">
        <v>2</v>
      </c>
    </row>
    <row r="28" ht="30" customHeight="1" spans="1:10">
      <c r="A28" s="39"/>
      <c r="B28" s="16" t="s">
        <v>55</v>
      </c>
      <c r="C28" s="4" t="s">
        <v>30</v>
      </c>
      <c r="D28" s="4" t="s">
        <v>71</v>
      </c>
      <c r="E28" s="4"/>
      <c r="F28" s="11">
        <v>1</v>
      </c>
      <c r="G28" s="4"/>
      <c r="H28" s="11">
        <v>1</v>
      </c>
      <c r="I28" s="11">
        <v>1</v>
      </c>
      <c r="J28" s="4">
        <v>4</v>
      </c>
    </row>
    <row r="29" ht="30" customHeight="1" spans="1:10">
      <c r="A29" s="39"/>
      <c r="B29" s="18"/>
      <c r="C29" s="4" t="s">
        <v>37</v>
      </c>
      <c r="D29" s="4" t="s">
        <v>72</v>
      </c>
      <c r="E29" s="4"/>
      <c r="F29" s="11">
        <v>1</v>
      </c>
      <c r="G29" s="4"/>
      <c r="H29" s="11">
        <v>1</v>
      </c>
      <c r="I29" s="11">
        <v>1</v>
      </c>
      <c r="J29" s="4">
        <v>4</v>
      </c>
    </row>
    <row r="30" ht="30" customHeight="1" spans="1:10">
      <c r="A30" s="39"/>
      <c r="B30" s="44"/>
      <c r="C30" s="4" t="s">
        <v>60</v>
      </c>
      <c r="D30" s="4" t="s">
        <v>73</v>
      </c>
      <c r="E30" s="4"/>
      <c r="F30" s="11">
        <v>1</v>
      </c>
      <c r="G30" s="4"/>
      <c r="H30" s="11">
        <v>1</v>
      </c>
      <c r="I30" s="11">
        <v>1</v>
      </c>
      <c r="J30" s="4">
        <v>4</v>
      </c>
    </row>
    <row r="31" ht="30" customHeight="1" spans="1:10">
      <c r="A31" s="39"/>
      <c r="B31" s="4" t="s">
        <v>63</v>
      </c>
      <c r="C31" s="4" t="s">
        <v>42</v>
      </c>
      <c r="D31" s="4" t="s">
        <v>74</v>
      </c>
      <c r="E31" s="4"/>
      <c r="F31" s="11">
        <v>1</v>
      </c>
      <c r="G31" s="4"/>
      <c r="H31" s="11">
        <v>1</v>
      </c>
      <c r="I31" s="11">
        <v>1</v>
      </c>
      <c r="J31" s="4">
        <v>4</v>
      </c>
    </row>
    <row r="32" ht="30" customHeight="1" spans="1:10">
      <c r="A32" s="39"/>
      <c r="B32" s="4" t="s">
        <v>65</v>
      </c>
      <c r="C32" s="4" t="s">
        <v>48</v>
      </c>
      <c r="D32" s="4" t="s">
        <v>75</v>
      </c>
      <c r="E32" s="4"/>
      <c r="F32" s="11" t="s">
        <v>39</v>
      </c>
      <c r="G32" s="4"/>
      <c r="H32" s="11" t="s">
        <v>39</v>
      </c>
      <c r="I32" s="11">
        <v>0.9</v>
      </c>
      <c r="J32" s="4">
        <v>2</v>
      </c>
    </row>
    <row r="33" ht="30" customHeight="1" spans="1:10">
      <c r="A33" s="4" t="s">
        <v>76</v>
      </c>
      <c r="B33" s="4">
        <v>99.81</v>
      </c>
      <c r="C33" s="4"/>
      <c r="D33" s="4"/>
      <c r="E33" s="4"/>
      <c r="F33" s="4"/>
      <c r="G33" s="4"/>
      <c r="H33" s="4"/>
      <c r="I33" s="4"/>
      <c r="J33" s="4"/>
    </row>
    <row r="34" ht="180" customHeight="1" spans="1:10">
      <c r="A34" s="4" t="s">
        <v>77</v>
      </c>
      <c r="B34" s="4"/>
      <c r="C34" s="8" t="s">
        <v>78</v>
      </c>
      <c r="D34" s="8"/>
      <c r="E34" s="8"/>
      <c r="F34" s="8"/>
      <c r="G34" s="8"/>
      <c r="H34" s="8"/>
      <c r="I34" s="8"/>
      <c r="J34" s="8"/>
    </row>
    <row r="35" ht="180" customHeight="1" spans="1:10">
      <c r="A35" s="4" t="s">
        <v>79</v>
      </c>
      <c r="B35" s="4"/>
      <c r="C35" s="8" t="s">
        <v>80</v>
      </c>
      <c r="D35" s="8"/>
      <c r="E35" s="8"/>
      <c r="F35" s="8"/>
      <c r="G35" s="8"/>
      <c r="H35" s="8"/>
      <c r="I35" s="8"/>
      <c r="J35" s="8"/>
    </row>
    <row r="36" ht="180" customHeight="1" spans="1:10">
      <c r="A36" s="4" t="s">
        <v>81</v>
      </c>
      <c r="B36" s="4"/>
      <c r="C36" s="4" t="s">
        <v>82</v>
      </c>
      <c r="D36" s="4"/>
      <c r="E36" s="4"/>
      <c r="F36" s="4"/>
      <c r="G36" s="4"/>
      <c r="H36" s="4"/>
      <c r="I36" s="4"/>
      <c r="J36" s="4"/>
    </row>
    <row r="37" ht="134.1" customHeight="1" spans="1:10">
      <c r="A37" s="12" t="s">
        <v>83</v>
      </c>
      <c r="B37" s="13"/>
      <c r="C37" s="13"/>
      <c r="D37" s="13"/>
      <c r="E37" s="13"/>
      <c r="F37" s="13"/>
      <c r="G37" s="13"/>
      <c r="H37" s="13"/>
      <c r="I37" s="13"/>
      <c r="J37" s="13"/>
    </row>
  </sheetData>
  <mergeCells count="57">
    <mergeCell ref="A1:J1"/>
    <mergeCell ref="A2:J2"/>
    <mergeCell ref="A3:B3"/>
    <mergeCell ref="C3:J3"/>
    <mergeCell ref="A4:B4"/>
    <mergeCell ref="C4:E4"/>
    <mergeCell ref="F4:I4"/>
    <mergeCell ref="I5:J5"/>
    <mergeCell ref="I6:J6"/>
    <mergeCell ref="A7:B7"/>
    <mergeCell ref="C7:J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17:B17"/>
    <mergeCell ref="C17:J17"/>
    <mergeCell ref="D18:E18"/>
    <mergeCell ref="D19:E19"/>
    <mergeCell ref="D20:E20"/>
    <mergeCell ref="D21:E21"/>
    <mergeCell ref="D22:E22"/>
    <mergeCell ref="D23:E23"/>
    <mergeCell ref="D24:E24"/>
    <mergeCell ref="A25:B25"/>
    <mergeCell ref="C25:J25"/>
    <mergeCell ref="D26:E26"/>
    <mergeCell ref="D27:E27"/>
    <mergeCell ref="D28:E28"/>
    <mergeCell ref="D29:E29"/>
    <mergeCell ref="D30:E30"/>
    <mergeCell ref="D31:E31"/>
    <mergeCell ref="D32:E32"/>
    <mergeCell ref="B33:J33"/>
    <mergeCell ref="A34:B34"/>
    <mergeCell ref="C34:J34"/>
    <mergeCell ref="A35:B35"/>
    <mergeCell ref="C35:J35"/>
    <mergeCell ref="A36:B36"/>
    <mergeCell ref="C36:J36"/>
    <mergeCell ref="A37:J37"/>
    <mergeCell ref="A8:A16"/>
    <mergeCell ref="A18:A24"/>
    <mergeCell ref="A26:A32"/>
    <mergeCell ref="B10:B13"/>
    <mergeCell ref="B14:B15"/>
    <mergeCell ref="B20:B22"/>
    <mergeCell ref="B28:B30"/>
    <mergeCell ref="C10:C11"/>
    <mergeCell ref="C12:C13"/>
    <mergeCell ref="C14:C15"/>
    <mergeCell ref="A5:B6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L5" sqref="L5"/>
    </sheetView>
  </sheetViews>
  <sheetFormatPr defaultColWidth="9" defaultRowHeight="13.5"/>
  <cols>
    <col min="1" max="1" width="9" style="1"/>
    <col min="2" max="2" width="8.625" style="1" customWidth="1"/>
    <col min="3" max="3" width="11.125" style="1" customWidth="1"/>
    <col min="4" max="4" width="7" style="1" customWidth="1"/>
    <col min="5" max="5" width="10.375" style="1" customWidth="1"/>
    <col min="6" max="6" width="8.375" style="1" customWidth="1"/>
    <col min="7" max="7" width="9" style="1" customWidth="1"/>
    <col min="8" max="8" width="8.25" style="1" customWidth="1"/>
    <col min="9" max="9" width="9" style="1" customWidth="1"/>
    <col min="10" max="10" width="7.25" style="1" customWidth="1"/>
    <col min="11" max="16384" width="9" style="1"/>
  </cols>
  <sheetData>
    <row r="1" ht="42.95" customHeight="1" spans="1:10">
      <c r="A1" s="14" t="s">
        <v>242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168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243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89</v>
      </c>
      <c r="D4" s="6"/>
      <c r="E4" s="7"/>
      <c r="F4" s="4" t="s">
        <v>90</v>
      </c>
      <c r="G4" s="4"/>
      <c r="H4" s="4" t="s">
        <v>224</v>
      </c>
      <c r="I4" s="4"/>
      <c r="J4" s="4"/>
    </row>
    <row r="5" ht="30" customHeight="1" spans="1:10">
      <c r="A5" s="4" t="s">
        <v>92</v>
      </c>
      <c r="B5" s="4"/>
      <c r="C5" s="8" t="s">
        <v>225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226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227</v>
      </c>
      <c r="D7" s="8"/>
      <c r="E7" s="8"/>
      <c r="F7" s="8"/>
      <c r="G7" s="8"/>
      <c r="H7" s="8"/>
      <c r="I7" s="8"/>
      <c r="J7" s="8"/>
    </row>
    <row r="8" ht="50.1" customHeight="1" spans="1:10">
      <c r="A8" s="4" t="s">
        <v>6</v>
      </c>
      <c r="B8" s="4"/>
      <c r="C8" s="4"/>
      <c r="D8" s="4" t="s">
        <v>7</v>
      </c>
      <c r="E8" s="4" t="s">
        <v>8</v>
      </c>
      <c r="F8" s="9" t="s">
        <v>9</v>
      </c>
      <c r="G8" s="4" t="s">
        <v>10</v>
      </c>
      <c r="H8" s="4" t="s">
        <v>11</v>
      </c>
      <c r="I8" s="4" t="s">
        <v>12</v>
      </c>
      <c r="J8" s="4"/>
    </row>
    <row r="9" ht="30" customHeight="1" spans="1:10">
      <c r="A9" s="4"/>
      <c r="B9" s="4"/>
      <c r="C9" s="4" t="s">
        <v>98</v>
      </c>
      <c r="D9" s="4">
        <v>840.2</v>
      </c>
      <c r="E9" s="4">
        <v>0</v>
      </c>
      <c r="F9" s="4">
        <v>840.2</v>
      </c>
      <c r="G9" s="4">
        <v>840.2</v>
      </c>
      <c r="H9" s="11">
        <v>1</v>
      </c>
      <c r="I9" s="4">
        <v>20</v>
      </c>
      <c r="J9" s="4"/>
    </row>
    <row r="10" ht="50.1" customHeight="1" spans="1:10">
      <c r="A10" s="4" t="s">
        <v>99</v>
      </c>
      <c r="B10" s="4" t="s">
        <v>18</v>
      </c>
      <c r="C10" s="10" t="s">
        <v>19</v>
      </c>
      <c r="D10" s="4" t="s">
        <v>20</v>
      </c>
      <c r="E10" s="4"/>
      <c r="F10" s="4" t="s">
        <v>21</v>
      </c>
      <c r="G10" s="4" t="s">
        <v>8</v>
      </c>
      <c r="H10" s="4" t="s">
        <v>9</v>
      </c>
      <c r="I10" s="4" t="s">
        <v>22</v>
      </c>
      <c r="J10" s="4" t="s">
        <v>23</v>
      </c>
    </row>
    <row r="11" ht="30" customHeight="1" spans="1:10">
      <c r="A11" s="4"/>
      <c r="B11" s="4" t="s">
        <v>100</v>
      </c>
      <c r="C11" s="4" t="s">
        <v>25</v>
      </c>
      <c r="D11" s="4" t="s">
        <v>244</v>
      </c>
      <c r="E11" s="4"/>
      <c r="F11" s="4" t="s">
        <v>245</v>
      </c>
      <c r="G11" s="4"/>
      <c r="H11" s="4" t="s">
        <v>245</v>
      </c>
      <c r="I11" s="4" t="s">
        <v>246</v>
      </c>
      <c r="J11" s="4">
        <v>20</v>
      </c>
    </row>
    <row r="12" ht="30" customHeight="1" spans="1:10">
      <c r="A12" s="4"/>
      <c r="B12" s="4" t="s">
        <v>29</v>
      </c>
      <c r="C12" s="4" t="s">
        <v>30</v>
      </c>
      <c r="D12" s="4" t="s">
        <v>247</v>
      </c>
      <c r="E12" s="4"/>
      <c r="F12" s="4" t="s">
        <v>248</v>
      </c>
      <c r="G12" s="4"/>
      <c r="H12" s="4" t="s">
        <v>248</v>
      </c>
      <c r="I12" s="4" t="s">
        <v>248</v>
      </c>
      <c r="J12" s="4">
        <v>10</v>
      </c>
    </row>
    <row r="13" ht="30" customHeight="1" spans="1:10">
      <c r="A13" s="4"/>
      <c r="B13" s="4"/>
      <c r="C13" s="4" t="s">
        <v>37</v>
      </c>
      <c r="D13" s="4" t="s">
        <v>249</v>
      </c>
      <c r="E13" s="4"/>
      <c r="F13" s="4" t="s">
        <v>250</v>
      </c>
      <c r="G13" s="4"/>
      <c r="H13" s="4" t="s">
        <v>250</v>
      </c>
      <c r="I13" s="4" t="s">
        <v>250</v>
      </c>
      <c r="J13" s="4">
        <v>5</v>
      </c>
    </row>
    <row r="14" ht="30" customHeight="1" spans="1:10">
      <c r="A14" s="4"/>
      <c r="B14" s="4"/>
      <c r="C14" s="4" t="s">
        <v>60</v>
      </c>
      <c r="D14" s="4" t="s">
        <v>251</v>
      </c>
      <c r="E14" s="4"/>
      <c r="F14" s="11">
        <v>1</v>
      </c>
      <c r="G14" s="4"/>
      <c r="H14" s="11">
        <v>1</v>
      </c>
      <c r="I14" s="11">
        <v>1</v>
      </c>
      <c r="J14" s="4">
        <v>5</v>
      </c>
    </row>
    <row r="15" ht="44.1" customHeight="1" spans="1:10">
      <c r="A15" s="4"/>
      <c r="B15" s="4" t="s">
        <v>109</v>
      </c>
      <c r="C15" s="4" t="s">
        <v>42</v>
      </c>
      <c r="D15" s="4" t="s">
        <v>252</v>
      </c>
      <c r="E15" s="4"/>
      <c r="F15" s="4" t="s">
        <v>253</v>
      </c>
      <c r="G15" s="4"/>
      <c r="H15" s="4" t="s">
        <v>253</v>
      </c>
      <c r="I15" s="4" t="s">
        <v>254</v>
      </c>
      <c r="J15" s="4">
        <v>30</v>
      </c>
    </row>
    <row r="16" ht="48.95" customHeight="1" spans="1:10">
      <c r="A16" s="4"/>
      <c r="B16" s="4" t="s">
        <v>113</v>
      </c>
      <c r="C16" s="4" t="s">
        <v>114</v>
      </c>
      <c r="D16" s="4" t="s">
        <v>75</v>
      </c>
      <c r="E16" s="4"/>
      <c r="F16" s="4" t="s">
        <v>39</v>
      </c>
      <c r="G16" s="4"/>
      <c r="H16" s="4" t="s">
        <v>39</v>
      </c>
      <c r="I16" s="11">
        <v>0.9</v>
      </c>
      <c r="J16" s="4">
        <v>10</v>
      </c>
    </row>
    <row r="17" ht="30" customHeight="1" spans="1:10">
      <c r="A17" s="4" t="s">
        <v>76</v>
      </c>
      <c r="B17" s="4">
        <v>100</v>
      </c>
      <c r="C17" s="4"/>
      <c r="D17" s="4"/>
      <c r="E17" s="4"/>
      <c r="F17" s="4"/>
      <c r="G17" s="4"/>
      <c r="H17" s="4"/>
      <c r="I17" s="4"/>
      <c r="J17" s="4"/>
    </row>
    <row r="18" ht="180" customHeight="1" spans="1:10">
      <c r="A18" s="4" t="s">
        <v>77</v>
      </c>
      <c r="B18" s="4"/>
      <c r="C18" s="8" t="s">
        <v>150</v>
      </c>
      <c r="D18" s="8"/>
      <c r="E18" s="8"/>
      <c r="F18" s="8"/>
      <c r="G18" s="8"/>
      <c r="H18" s="8"/>
      <c r="I18" s="8"/>
      <c r="J18" s="8"/>
    </row>
    <row r="19" ht="180" customHeight="1" spans="1:10">
      <c r="A19" s="4" t="s">
        <v>79</v>
      </c>
      <c r="B19" s="4"/>
      <c r="C19" s="8" t="s">
        <v>255</v>
      </c>
      <c r="D19" s="8"/>
      <c r="E19" s="8"/>
      <c r="F19" s="8"/>
      <c r="G19" s="8"/>
      <c r="H19" s="8"/>
      <c r="I19" s="8"/>
      <c r="J19" s="8"/>
    </row>
    <row r="20" ht="180" customHeight="1" spans="1:10">
      <c r="A20" s="4" t="s">
        <v>81</v>
      </c>
      <c r="B20" s="4"/>
      <c r="C20" s="4" t="s">
        <v>82</v>
      </c>
      <c r="D20" s="4"/>
      <c r="E20" s="4"/>
      <c r="F20" s="4"/>
      <c r="G20" s="4"/>
      <c r="H20" s="4"/>
      <c r="I20" s="4"/>
      <c r="J20" s="4"/>
    </row>
    <row r="21" ht="134.1" customHeight="1" spans="1:10">
      <c r="A21" s="12" t="s">
        <v>119</v>
      </c>
      <c r="B21" s="13"/>
      <c r="C21" s="13"/>
      <c r="D21" s="13"/>
      <c r="E21" s="13"/>
      <c r="F21" s="13"/>
      <c r="G21" s="13"/>
      <c r="H21" s="13"/>
      <c r="I21" s="13"/>
      <c r="J21" s="13"/>
    </row>
  </sheetData>
  <mergeCells count="34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B17:J17"/>
    <mergeCell ref="A18:B18"/>
    <mergeCell ref="C18:J18"/>
    <mergeCell ref="A19:B19"/>
    <mergeCell ref="C19:J19"/>
    <mergeCell ref="A20:B20"/>
    <mergeCell ref="C20:J20"/>
    <mergeCell ref="A21:J21"/>
    <mergeCell ref="A10:A16"/>
    <mergeCell ref="B12:B14"/>
    <mergeCell ref="A8:B9"/>
  </mergeCells>
  <pageMargins left="0.826388888888889" right="0.59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7" workbookViewId="0">
      <selection activeCell="M7" sqref="M7"/>
    </sheetView>
  </sheetViews>
  <sheetFormatPr defaultColWidth="9" defaultRowHeight="13.5"/>
  <cols>
    <col min="1" max="1" width="9" style="1"/>
    <col min="2" max="2" width="8.5" style="1" customWidth="1"/>
    <col min="3" max="3" width="9" style="1"/>
    <col min="4" max="4" width="6.875" style="1" customWidth="1"/>
    <col min="5" max="5" width="9.125" style="1" customWidth="1"/>
    <col min="6" max="6" width="7.25" style="1" customWidth="1"/>
    <col min="7" max="7" width="8.625" style="1" customWidth="1"/>
    <col min="8" max="8" width="7.875" style="1" customWidth="1"/>
    <col min="9" max="9" width="8.5" style="1" customWidth="1"/>
    <col min="10" max="10" width="7.75" style="1" customWidth="1"/>
    <col min="11" max="16384" width="9" style="1"/>
  </cols>
  <sheetData>
    <row r="1" ht="42.95" customHeight="1" spans="1:10">
      <c r="A1" s="14" t="s">
        <v>256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257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258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89</v>
      </c>
      <c r="D4" s="6"/>
      <c r="E4" s="7"/>
      <c r="F4" s="4" t="s">
        <v>90</v>
      </c>
      <c r="G4" s="4"/>
      <c r="H4" s="4" t="s">
        <v>224</v>
      </c>
      <c r="I4" s="4"/>
      <c r="J4" s="4"/>
    </row>
    <row r="5" ht="30" customHeight="1" spans="1:10">
      <c r="A5" s="4" t="s">
        <v>92</v>
      </c>
      <c r="B5" s="4"/>
      <c r="C5" s="8" t="s">
        <v>225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226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227</v>
      </c>
      <c r="D7" s="8"/>
      <c r="E7" s="8"/>
      <c r="F7" s="8"/>
      <c r="G7" s="8"/>
      <c r="H7" s="8"/>
      <c r="I7" s="8"/>
      <c r="J7" s="8"/>
    </row>
    <row r="8" ht="51" customHeight="1" spans="1:10">
      <c r="A8" s="4" t="s">
        <v>6</v>
      </c>
      <c r="B8" s="4"/>
      <c r="C8" s="4"/>
      <c r="D8" s="4" t="s">
        <v>7</v>
      </c>
      <c r="E8" s="4" t="s">
        <v>8</v>
      </c>
      <c r="F8" s="9" t="s">
        <v>9</v>
      </c>
      <c r="G8" s="4" t="s">
        <v>10</v>
      </c>
      <c r="H8" s="4" t="s">
        <v>11</v>
      </c>
      <c r="I8" s="4" t="s">
        <v>12</v>
      </c>
      <c r="J8" s="4"/>
    </row>
    <row r="9" ht="30" customHeight="1" spans="1:10">
      <c r="A9" s="4"/>
      <c r="B9" s="4"/>
      <c r="C9" s="4" t="s">
        <v>98</v>
      </c>
      <c r="D9" s="4">
        <v>595</v>
      </c>
      <c r="E9" s="15" t="s">
        <v>259</v>
      </c>
      <c r="F9" s="4">
        <v>715</v>
      </c>
      <c r="G9" s="4">
        <v>540.72</v>
      </c>
      <c r="H9" s="20">
        <v>0.7563</v>
      </c>
      <c r="I9" s="4">
        <v>15.13</v>
      </c>
      <c r="J9" s="4"/>
    </row>
    <row r="10" ht="51" customHeight="1" spans="1:10">
      <c r="A10" s="4" t="s">
        <v>99</v>
      </c>
      <c r="B10" s="4" t="s">
        <v>18</v>
      </c>
      <c r="C10" s="10" t="s">
        <v>19</v>
      </c>
      <c r="D10" s="4" t="s">
        <v>20</v>
      </c>
      <c r="E10" s="4"/>
      <c r="F10" s="4" t="s">
        <v>21</v>
      </c>
      <c r="G10" s="4" t="s">
        <v>8</v>
      </c>
      <c r="H10" s="4" t="s">
        <v>9</v>
      </c>
      <c r="I10" s="4" t="s">
        <v>22</v>
      </c>
      <c r="J10" s="4" t="s">
        <v>23</v>
      </c>
    </row>
    <row r="11" ht="30" customHeight="1" spans="1:10">
      <c r="A11" s="4"/>
      <c r="B11" s="4" t="s">
        <v>100</v>
      </c>
      <c r="C11" s="4" t="s">
        <v>25</v>
      </c>
      <c r="D11" s="4" t="s">
        <v>70</v>
      </c>
      <c r="E11" s="4"/>
      <c r="F11" s="4" t="s">
        <v>27</v>
      </c>
      <c r="G11" s="4"/>
      <c r="H11" s="4" t="s">
        <v>27</v>
      </c>
      <c r="I11" s="4" t="s">
        <v>28</v>
      </c>
      <c r="J11" s="4">
        <v>20</v>
      </c>
    </row>
    <row r="12" ht="30" customHeight="1" spans="1:10">
      <c r="A12" s="4"/>
      <c r="B12" s="4" t="s">
        <v>29</v>
      </c>
      <c r="C12" s="16" t="s">
        <v>30</v>
      </c>
      <c r="D12" s="4" t="s">
        <v>260</v>
      </c>
      <c r="E12" s="4"/>
      <c r="F12" s="11">
        <v>1</v>
      </c>
      <c r="G12" s="4"/>
      <c r="H12" s="11">
        <v>1</v>
      </c>
      <c r="I12" s="11">
        <v>1</v>
      </c>
      <c r="J12" s="4">
        <v>3</v>
      </c>
    </row>
    <row r="13" ht="30" customHeight="1" spans="1:10">
      <c r="A13" s="4"/>
      <c r="B13" s="4"/>
      <c r="C13" s="19"/>
      <c r="D13" s="4" t="s">
        <v>71</v>
      </c>
      <c r="E13" s="4"/>
      <c r="F13" s="11">
        <v>1</v>
      </c>
      <c r="G13" s="4"/>
      <c r="H13" s="11">
        <v>1</v>
      </c>
      <c r="I13" s="11">
        <v>1</v>
      </c>
      <c r="J13" s="4">
        <v>3</v>
      </c>
    </row>
    <row r="14" ht="30" customHeight="1" spans="1:10">
      <c r="A14" s="4"/>
      <c r="B14" s="4"/>
      <c r="C14" s="19"/>
      <c r="D14" s="4" t="s">
        <v>261</v>
      </c>
      <c r="E14" s="4"/>
      <c r="F14" s="11">
        <v>1</v>
      </c>
      <c r="G14" s="4"/>
      <c r="H14" s="11">
        <v>1</v>
      </c>
      <c r="I14" s="11">
        <v>1</v>
      </c>
      <c r="J14" s="4">
        <v>3</v>
      </c>
    </row>
    <row r="15" ht="30" customHeight="1" spans="1:10">
      <c r="A15" s="4"/>
      <c r="B15" s="4"/>
      <c r="C15" s="17"/>
      <c r="D15" s="4" t="s">
        <v>262</v>
      </c>
      <c r="E15" s="4"/>
      <c r="F15" s="11">
        <v>1</v>
      </c>
      <c r="G15" s="4"/>
      <c r="H15" s="11">
        <v>1</v>
      </c>
      <c r="I15" s="11">
        <v>1</v>
      </c>
      <c r="J15" s="4">
        <v>3</v>
      </c>
    </row>
    <row r="16" ht="30" customHeight="1" spans="1:10">
      <c r="A16" s="4"/>
      <c r="B16" s="4"/>
      <c r="C16" s="4" t="s">
        <v>37</v>
      </c>
      <c r="D16" s="4" t="s">
        <v>72</v>
      </c>
      <c r="E16" s="4"/>
      <c r="F16" s="11">
        <v>1</v>
      </c>
      <c r="G16" s="4"/>
      <c r="H16" s="11">
        <v>1</v>
      </c>
      <c r="I16" s="11">
        <v>1</v>
      </c>
      <c r="J16" s="4">
        <v>4</v>
      </c>
    </row>
    <row r="17" ht="30" customHeight="1" spans="1:10">
      <c r="A17" s="4"/>
      <c r="B17" s="4"/>
      <c r="C17" s="4" t="s">
        <v>60</v>
      </c>
      <c r="D17" s="4" t="s">
        <v>73</v>
      </c>
      <c r="E17" s="4"/>
      <c r="F17" s="11">
        <v>1</v>
      </c>
      <c r="G17" s="4"/>
      <c r="H17" s="11">
        <v>1</v>
      </c>
      <c r="I17" s="11">
        <v>1</v>
      </c>
      <c r="J17" s="4">
        <v>4</v>
      </c>
    </row>
    <row r="18" ht="30" customHeight="1" spans="1:10">
      <c r="A18" s="4"/>
      <c r="B18" s="4" t="s">
        <v>109</v>
      </c>
      <c r="C18" s="4" t="s">
        <v>42</v>
      </c>
      <c r="D18" s="4" t="s">
        <v>74</v>
      </c>
      <c r="E18" s="4"/>
      <c r="F18" s="11">
        <v>1</v>
      </c>
      <c r="G18" s="4"/>
      <c r="H18" s="11">
        <v>1</v>
      </c>
      <c r="I18" s="11">
        <v>1</v>
      </c>
      <c r="J18" s="4">
        <v>30</v>
      </c>
    </row>
    <row r="19" ht="39" customHeight="1" spans="1:10">
      <c r="A19" s="4"/>
      <c r="B19" s="4" t="s">
        <v>113</v>
      </c>
      <c r="C19" s="10" t="s">
        <v>114</v>
      </c>
      <c r="D19" s="4" t="s">
        <v>75</v>
      </c>
      <c r="E19" s="4"/>
      <c r="F19" s="4" t="s">
        <v>39</v>
      </c>
      <c r="G19" s="4"/>
      <c r="H19" s="4" t="s">
        <v>39</v>
      </c>
      <c r="I19" s="11">
        <v>0.9</v>
      </c>
      <c r="J19" s="4">
        <v>10</v>
      </c>
    </row>
    <row r="20" ht="30" customHeight="1" spans="1:10">
      <c r="A20" s="4" t="s">
        <v>76</v>
      </c>
      <c r="B20" s="4">
        <v>95.13</v>
      </c>
      <c r="C20" s="4"/>
      <c r="D20" s="4"/>
      <c r="E20" s="4"/>
      <c r="F20" s="4"/>
      <c r="G20" s="4"/>
      <c r="H20" s="4"/>
      <c r="I20" s="4"/>
      <c r="J20" s="4"/>
    </row>
    <row r="21" ht="180" customHeight="1" spans="1:10">
      <c r="A21" s="4" t="s">
        <v>77</v>
      </c>
      <c r="B21" s="4"/>
      <c r="C21" s="8" t="s">
        <v>263</v>
      </c>
      <c r="D21" s="8"/>
      <c r="E21" s="8"/>
      <c r="F21" s="8"/>
      <c r="G21" s="8"/>
      <c r="H21" s="8"/>
      <c r="I21" s="8"/>
      <c r="J21" s="8"/>
    </row>
    <row r="22" ht="180" customHeight="1" spans="1:10">
      <c r="A22" s="4" t="s">
        <v>79</v>
      </c>
      <c r="B22" s="4"/>
      <c r="C22" s="8" t="s">
        <v>264</v>
      </c>
      <c r="D22" s="8"/>
      <c r="E22" s="8"/>
      <c r="F22" s="8"/>
      <c r="G22" s="8"/>
      <c r="H22" s="8"/>
      <c r="I22" s="8"/>
      <c r="J22" s="8"/>
    </row>
    <row r="23" ht="180" customHeight="1" spans="1:10">
      <c r="A23" s="4" t="s">
        <v>81</v>
      </c>
      <c r="B23" s="4"/>
      <c r="C23" s="4" t="s">
        <v>82</v>
      </c>
      <c r="D23" s="4"/>
      <c r="E23" s="4"/>
      <c r="F23" s="4"/>
      <c r="G23" s="4"/>
      <c r="H23" s="4"/>
      <c r="I23" s="4"/>
      <c r="J23" s="4"/>
    </row>
    <row r="24" ht="134.1" customHeight="1" spans="1:10">
      <c r="A24" s="12" t="s">
        <v>119</v>
      </c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38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0:J20"/>
    <mergeCell ref="A21:B21"/>
    <mergeCell ref="C21:J21"/>
    <mergeCell ref="A22:B22"/>
    <mergeCell ref="C22:J22"/>
    <mergeCell ref="A23:B23"/>
    <mergeCell ref="C23:J23"/>
    <mergeCell ref="A24:J24"/>
    <mergeCell ref="A10:A19"/>
    <mergeCell ref="B12:B17"/>
    <mergeCell ref="C12:C15"/>
    <mergeCell ref="A8:B9"/>
  </mergeCells>
  <pageMargins left="1.02361111111111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7" workbookViewId="0">
      <selection activeCell="M4" sqref="M4"/>
    </sheetView>
  </sheetViews>
  <sheetFormatPr defaultColWidth="9" defaultRowHeight="13.5"/>
  <cols>
    <col min="1" max="1" width="9" style="1"/>
    <col min="2" max="2" width="9.375" style="1" customWidth="1"/>
    <col min="3" max="3" width="9.625" style="1" customWidth="1"/>
    <col min="4" max="4" width="6.25" style="1" customWidth="1"/>
    <col min="5" max="5" width="11.25" style="1" customWidth="1"/>
    <col min="6" max="6" width="9.5" style="1" customWidth="1"/>
    <col min="7" max="7" width="8.75" style="1" customWidth="1"/>
    <col min="8" max="8" width="10" style="1" customWidth="1"/>
    <col min="9" max="9" width="9.125" style="1" customWidth="1"/>
    <col min="10" max="10" width="7" style="1" customWidth="1"/>
    <col min="11" max="16384" width="9" style="1"/>
  </cols>
  <sheetData>
    <row r="1" ht="42.95" customHeight="1" spans="1:10">
      <c r="A1" s="14" t="s">
        <v>265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266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267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89</v>
      </c>
      <c r="D4" s="6"/>
      <c r="E4" s="7"/>
      <c r="F4" s="4" t="s">
        <v>90</v>
      </c>
      <c r="G4" s="4"/>
      <c r="H4" s="4" t="s">
        <v>224</v>
      </c>
      <c r="I4" s="4"/>
      <c r="J4" s="4"/>
    </row>
    <row r="5" ht="30" customHeight="1" spans="1:10">
      <c r="A5" s="4" t="s">
        <v>92</v>
      </c>
      <c r="B5" s="4"/>
      <c r="C5" s="8" t="s">
        <v>225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226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227</v>
      </c>
      <c r="D7" s="8"/>
      <c r="E7" s="8"/>
      <c r="F7" s="8"/>
      <c r="G7" s="8"/>
      <c r="H7" s="8"/>
      <c r="I7" s="8"/>
      <c r="J7" s="8"/>
    </row>
    <row r="8" ht="57" customHeight="1" spans="1:10">
      <c r="A8" s="4" t="s">
        <v>6</v>
      </c>
      <c r="B8" s="4"/>
      <c r="C8" s="4"/>
      <c r="D8" s="4" t="s">
        <v>7</v>
      </c>
      <c r="E8" s="4" t="s">
        <v>8</v>
      </c>
      <c r="F8" s="9" t="s">
        <v>9</v>
      </c>
      <c r="G8" s="4" t="s">
        <v>10</v>
      </c>
      <c r="H8" s="4" t="s">
        <v>11</v>
      </c>
      <c r="I8" s="4" t="s">
        <v>12</v>
      </c>
      <c r="J8" s="4"/>
    </row>
    <row r="9" ht="30" customHeight="1" spans="1:10">
      <c r="A9" s="4"/>
      <c r="B9" s="4"/>
      <c r="C9" s="4" t="s">
        <v>98</v>
      </c>
      <c r="D9" s="4">
        <v>0</v>
      </c>
      <c r="E9" s="15" t="s">
        <v>268</v>
      </c>
      <c r="F9" s="4">
        <v>994.3</v>
      </c>
      <c r="G9" s="4">
        <v>994.18</v>
      </c>
      <c r="H9" s="11">
        <v>1</v>
      </c>
      <c r="I9" s="4">
        <v>20</v>
      </c>
      <c r="J9" s="4"/>
    </row>
    <row r="10" ht="45" customHeight="1" spans="1:10">
      <c r="A10" s="4" t="s">
        <v>99</v>
      </c>
      <c r="B10" s="4" t="s">
        <v>18</v>
      </c>
      <c r="C10" s="4" t="s">
        <v>19</v>
      </c>
      <c r="D10" s="4" t="s">
        <v>20</v>
      </c>
      <c r="E10" s="4"/>
      <c r="F10" s="4" t="s">
        <v>21</v>
      </c>
      <c r="G10" s="4" t="s">
        <v>8</v>
      </c>
      <c r="H10" s="4" t="s">
        <v>9</v>
      </c>
      <c r="I10" s="4" t="s">
        <v>22</v>
      </c>
      <c r="J10" s="4" t="s">
        <v>23</v>
      </c>
    </row>
    <row r="11" ht="32.1" customHeight="1" spans="1:10">
      <c r="A11" s="4"/>
      <c r="B11" s="4" t="s">
        <v>100</v>
      </c>
      <c r="C11" s="4" t="s">
        <v>25</v>
      </c>
      <c r="D11" s="4" t="s">
        <v>269</v>
      </c>
      <c r="E11" s="4"/>
      <c r="F11" s="4" t="s">
        <v>27</v>
      </c>
      <c r="G11" s="4"/>
      <c r="H11" s="4" t="s">
        <v>27</v>
      </c>
      <c r="I11" s="4" t="s">
        <v>28</v>
      </c>
      <c r="J11" s="4">
        <v>20</v>
      </c>
    </row>
    <row r="12" ht="30" customHeight="1" spans="1:10">
      <c r="A12" s="4"/>
      <c r="B12" s="4" t="s">
        <v>29</v>
      </c>
      <c r="C12" s="4" t="s">
        <v>30</v>
      </c>
      <c r="D12" s="4" t="s">
        <v>35</v>
      </c>
      <c r="E12" s="4"/>
      <c r="F12" s="4" t="s">
        <v>270</v>
      </c>
      <c r="G12" s="4"/>
      <c r="H12" s="4" t="s">
        <v>270</v>
      </c>
      <c r="I12" s="4" t="s">
        <v>270</v>
      </c>
      <c r="J12" s="4">
        <v>5</v>
      </c>
    </row>
    <row r="13" ht="30" customHeight="1" spans="1:10">
      <c r="A13" s="4"/>
      <c r="B13" s="4"/>
      <c r="C13" s="16" t="s">
        <v>37</v>
      </c>
      <c r="D13" s="4" t="s">
        <v>271</v>
      </c>
      <c r="E13" s="4"/>
      <c r="F13" s="11">
        <v>1</v>
      </c>
      <c r="G13" s="4"/>
      <c r="H13" s="11">
        <v>1</v>
      </c>
      <c r="I13" s="11">
        <v>1</v>
      </c>
      <c r="J13" s="4">
        <v>3</v>
      </c>
    </row>
    <row r="14" ht="30" customHeight="1" spans="1:10">
      <c r="A14" s="4"/>
      <c r="B14" s="4"/>
      <c r="C14" s="17"/>
      <c r="D14" s="4" t="s">
        <v>38</v>
      </c>
      <c r="E14" s="4"/>
      <c r="F14" s="4" t="s">
        <v>39</v>
      </c>
      <c r="G14" s="4"/>
      <c r="H14" s="4" t="s">
        <v>39</v>
      </c>
      <c r="I14" s="11">
        <v>0.9</v>
      </c>
      <c r="J14" s="4">
        <v>3</v>
      </c>
    </row>
    <row r="15" ht="30" customHeight="1" spans="1:10">
      <c r="A15" s="4"/>
      <c r="B15" s="4"/>
      <c r="C15" s="18" t="s">
        <v>60</v>
      </c>
      <c r="D15" s="5" t="s">
        <v>272</v>
      </c>
      <c r="E15" s="7"/>
      <c r="F15" s="11" t="s">
        <v>163</v>
      </c>
      <c r="G15" s="4"/>
      <c r="H15" s="11" t="s">
        <v>163</v>
      </c>
      <c r="I15" s="11" t="s">
        <v>273</v>
      </c>
      <c r="J15" s="4">
        <v>3</v>
      </c>
    </row>
    <row r="16" ht="30" customHeight="1" spans="1:10">
      <c r="A16" s="4"/>
      <c r="B16" s="4"/>
      <c r="C16" s="19"/>
      <c r="D16" s="5" t="s">
        <v>274</v>
      </c>
      <c r="E16" s="7"/>
      <c r="F16" s="11" t="s">
        <v>275</v>
      </c>
      <c r="G16" s="4"/>
      <c r="H16" s="11" t="s">
        <v>275</v>
      </c>
      <c r="I16" s="11" t="s">
        <v>275</v>
      </c>
      <c r="J16" s="4">
        <v>3</v>
      </c>
    </row>
    <row r="17" ht="30" customHeight="1" spans="1:10">
      <c r="A17" s="4"/>
      <c r="B17" s="4"/>
      <c r="C17" s="17"/>
      <c r="D17" s="4" t="s">
        <v>276</v>
      </c>
      <c r="E17" s="4"/>
      <c r="F17" s="11" t="s">
        <v>277</v>
      </c>
      <c r="G17" s="4"/>
      <c r="H17" s="11" t="s">
        <v>277</v>
      </c>
      <c r="I17" s="11" t="s">
        <v>278</v>
      </c>
      <c r="J17" s="4">
        <v>3</v>
      </c>
    </row>
    <row r="18" ht="30" customHeight="1" spans="1:10">
      <c r="A18" s="4"/>
      <c r="B18" s="4" t="s">
        <v>109</v>
      </c>
      <c r="C18" s="16" t="s">
        <v>42</v>
      </c>
      <c r="D18" s="4" t="s">
        <v>279</v>
      </c>
      <c r="E18" s="4"/>
      <c r="F18" s="4" t="s">
        <v>280</v>
      </c>
      <c r="G18" s="4"/>
      <c r="H18" s="4" t="s">
        <v>280</v>
      </c>
      <c r="I18" s="4" t="s">
        <v>281</v>
      </c>
      <c r="J18" s="4">
        <v>10</v>
      </c>
    </row>
    <row r="19" ht="30" customHeight="1" spans="1:10">
      <c r="A19" s="4"/>
      <c r="B19" s="4"/>
      <c r="C19" s="17"/>
      <c r="D19" s="4" t="s">
        <v>45</v>
      </c>
      <c r="E19" s="4"/>
      <c r="F19" s="4" t="s">
        <v>44</v>
      </c>
      <c r="G19" s="4"/>
      <c r="H19" s="4" t="s">
        <v>44</v>
      </c>
      <c r="I19" s="4" t="s">
        <v>46</v>
      </c>
      <c r="J19" s="4">
        <v>20</v>
      </c>
    </row>
    <row r="20" ht="42" customHeight="1" spans="1:10">
      <c r="A20" s="4"/>
      <c r="B20" s="4" t="s">
        <v>113</v>
      </c>
      <c r="C20" s="4" t="s">
        <v>114</v>
      </c>
      <c r="D20" s="4" t="s">
        <v>75</v>
      </c>
      <c r="E20" s="4"/>
      <c r="F20" s="4" t="s">
        <v>39</v>
      </c>
      <c r="G20" s="4"/>
      <c r="H20" s="4" t="s">
        <v>39</v>
      </c>
      <c r="I20" s="11">
        <v>0.9</v>
      </c>
      <c r="J20" s="4">
        <v>10</v>
      </c>
    </row>
    <row r="21" ht="30" customHeight="1" spans="1:10">
      <c r="A21" s="4" t="s">
        <v>76</v>
      </c>
      <c r="B21" s="4">
        <v>100</v>
      </c>
      <c r="C21" s="4"/>
      <c r="D21" s="4"/>
      <c r="E21" s="4"/>
      <c r="F21" s="4"/>
      <c r="G21" s="4"/>
      <c r="H21" s="4"/>
      <c r="I21" s="4"/>
      <c r="J21" s="4"/>
    </row>
    <row r="22" ht="180" customHeight="1" spans="1:10">
      <c r="A22" s="4" t="s">
        <v>77</v>
      </c>
      <c r="B22" s="4"/>
      <c r="C22" s="8" t="s">
        <v>150</v>
      </c>
      <c r="D22" s="8"/>
      <c r="E22" s="8"/>
      <c r="F22" s="8"/>
      <c r="G22" s="8"/>
      <c r="H22" s="8"/>
      <c r="I22" s="8"/>
      <c r="J22" s="8"/>
    </row>
    <row r="23" ht="180" customHeight="1" spans="1:10">
      <c r="A23" s="4" t="s">
        <v>79</v>
      </c>
      <c r="B23" s="4"/>
      <c r="C23" s="8" t="s">
        <v>282</v>
      </c>
      <c r="D23" s="8"/>
      <c r="E23" s="8"/>
      <c r="F23" s="8"/>
      <c r="G23" s="8"/>
      <c r="H23" s="8"/>
      <c r="I23" s="8"/>
      <c r="J23" s="8"/>
    </row>
    <row r="24" ht="180" customHeight="1" spans="1:10">
      <c r="A24" s="4" t="s">
        <v>81</v>
      </c>
      <c r="B24" s="4"/>
      <c r="C24" s="4" t="s">
        <v>82</v>
      </c>
      <c r="D24" s="4"/>
      <c r="E24" s="4"/>
      <c r="F24" s="4"/>
      <c r="G24" s="4"/>
      <c r="H24" s="4"/>
      <c r="I24" s="4"/>
      <c r="J24" s="4"/>
    </row>
    <row r="25" ht="134.1" customHeight="1" spans="1:10">
      <c r="A25" s="12" t="s">
        <v>119</v>
      </c>
      <c r="B25" s="13"/>
      <c r="C25" s="13"/>
      <c r="D25" s="13"/>
      <c r="E25" s="13"/>
      <c r="F25" s="13"/>
      <c r="G25" s="13"/>
      <c r="H25" s="13"/>
      <c r="I25" s="13"/>
      <c r="J25" s="13"/>
    </row>
  </sheetData>
  <mergeCells count="42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B21:J21"/>
    <mergeCell ref="A22:B22"/>
    <mergeCell ref="C22:J22"/>
    <mergeCell ref="A23:B23"/>
    <mergeCell ref="C23:J23"/>
    <mergeCell ref="A24:B24"/>
    <mergeCell ref="C24:J24"/>
    <mergeCell ref="A25:J25"/>
    <mergeCell ref="A10:A20"/>
    <mergeCell ref="B12:B17"/>
    <mergeCell ref="B18:B19"/>
    <mergeCell ref="C13:C14"/>
    <mergeCell ref="C15:C17"/>
    <mergeCell ref="C18:C19"/>
    <mergeCell ref="A8:B9"/>
  </mergeCells>
  <pageMargins left="0.75" right="0.57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P12" sqref="P12"/>
    </sheetView>
  </sheetViews>
  <sheetFormatPr defaultColWidth="9" defaultRowHeight="13.5"/>
  <cols>
    <col min="1" max="1" width="7.75" style="1" customWidth="1"/>
    <col min="2" max="2" width="8" style="1" customWidth="1"/>
    <col min="3" max="3" width="10.125" style="1" customWidth="1"/>
    <col min="4" max="4" width="7.875" style="1" customWidth="1"/>
    <col min="5" max="5" width="8.875" style="1" customWidth="1"/>
    <col min="6" max="6" width="10.125" style="1" customWidth="1"/>
    <col min="7" max="7" width="8.375" style="1" customWidth="1"/>
    <col min="8" max="8" width="10.375" style="1" customWidth="1"/>
    <col min="9" max="9" width="10.5" style="1" customWidth="1"/>
    <col min="10" max="10" width="7.875" style="1" customWidth="1"/>
    <col min="11" max="16384" width="9" style="1"/>
  </cols>
  <sheetData>
    <row r="1" ht="53.1" customHeight="1" spans="1:10">
      <c r="A1" s="2" t="s">
        <v>283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188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284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89</v>
      </c>
      <c r="D4" s="6"/>
      <c r="E4" s="7"/>
      <c r="F4" s="4" t="s">
        <v>90</v>
      </c>
      <c r="G4" s="4"/>
      <c r="H4" s="4" t="s">
        <v>224</v>
      </c>
      <c r="I4" s="4"/>
      <c r="J4" s="4"/>
    </row>
    <row r="5" ht="30" customHeight="1" spans="1:10">
      <c r="A5" s="4" t="s">
        <v>92</v>
      </c>
      <c r="B5" s="4"/>
      <c r="C5" s="8" t="s">
        <v>225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285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227</v>
      </c>
      <c r="D7" s="8"/>
      <c r="E7" s="8"/>
      <c r="F7" s="8"/>
      <c r="G7" s="8"/>
      <c r="H7" s="8"/>
      <c r="I7" s="8"/>
      <c r="J7" s="8"/>
    </row>
    <row r="8" ht="44.1" customHeight="1" spans="1:10">
      <c r="A8" s="4" t="s">
        <v>6</v>
      </c>
      <c r="B8" s="4"/>
      <c r="C8" s="4"/>
      <c r="D8" s="4" t="s">
        <v>7</v>
      </c>
      <c r="E8" s="4" t="s">
        <v>8</v>
      </c>
      <c r="F8" s="9" t="s">
        <v>9</v>
      </c>
      <c r="G8" s="4" t="s">
        <v>10</v>
      </c>
      <c r="H8" s="4" t="s">
        <v>11</v>
      </c>
      <c r="I8" s="4" t="s">
        <v>12</v>
      </c>
      <c r="J8" s="4"/>
    </row>
    <row r="9" ht="30" customHeight="1" spans="1:10">
      <c r="A9" s="4"/>
      <c r="B9" s="4"/>
      <c r="C9" s="4" t="s">
        <v>98</v>
      </c>
      <c r="D9" s="4">
        <v>10</v>
      </c>
      <c r="E9" s="4">
        <v>0</v>
      </c>
      <c r="F9" s="4">
        <v>10</v>
      </c>
      <c r="G9" s="4">
        <v>0</v>
      </c>
      <c r="H9" s="4">
        <v>0</v>
      </c>
      <c r="I9" s="4">
        <v>0</v>
      </c>
      <c r="J9" s="4"/>
    </row>
    <row r="10" ht="45" customHeight="1" spans="1:10">
      <c r="A10" s="4" t="s">
        <v>99</v>
      </c>
      <c r="B10" s="4" t="s">
        <v>18</v>
      </c>
      <c r="C10" s="10" t="s">
        <v>19</v>
      </c>
      <c r="D10" s="4" t="s">
        <v>20</v>
      </c>
      <c r="E10" s="4"/>
      <c r="F10" s="4" t="s">
        <v>21</v>
      </c>
      <c r="G10" s="4" t="s">
        <v>8</v>
      </c>
      <c r="H10" s="4" t="s">
        <v>9</v>
      </c>
      <c r="I10" s="4" t="s">
        <v>22</v>
      </c>
      <c r="J10" s="4" t="s">
        <v>23</v>
      </c>
    </row>
    <row r="11" ht="30" customHeight="1" spans="1:10">
      <c r="A11" s="4"/>
      <c r="B11" s="4" t="s">
        <v>100</v>
      </c>
      <c r="C11" s="4" t="s">
        <v>25</v>
      </c>
      <c r="D11" s="4" t="s">
        <v>286</v>
      </c>
      <c r="E11" s="4"/>
      <c r="F11" s="4" t="s">
        <v>27</v>
      </c>
      <c r="G11" s="4"/>
      <c r="H11" s="4" t="s">
        <v>27</v>
      </c>
      <c r="I11" s="4" t="s">
        <v>28</v>
      </c>
      <c r="J11" s="4">
        <v>20</v>
      </c>
    </row>
    <row r="12" ht="53.1" customHeight="1" spans="1:10">
      <c r="A12" s="4"/>
      <c r="B12" s="4" t="s">
        <v>29</v>
      </c>
      <c r="C12" s="4" t="s">
        <v>30</v>
      </c>
      <c r="D12" s="4" t="s">
        <v>287</v>
      </c>
      <c r="E12" s="4"/>
      <c r="F12" s="11">
        <v>1</v>
      </c>
      <c r="G12" s="4"/>
      <c r="H12" s="11">
        <v>1</v>
      </c>
      <c r="I12" s="11" t="s">
        <v>288</v>
      </c>
      <c r="J12" s="4">
        <v>10</v>
      </c>
    </row>
    <row r="13" ht="95.1" customHeight="1" spans="1:10">
      <c r="A13" s="4"/>
      <c r="B13" s="4"/>
      <c r="C13" s="4" t="s">
        <v>37</v>
      </c>
      <c r="D13" s="5" t="s">
        <v>289</v>
      </c>
      <c r="E13" s="7"/>
      <c r="F13" s="11">
        <v>1</v>
      </c>
      <c r="G13" s="4"/>
      <c r="H13" s="11">
        <v>1</v>
      </c>
      <c r="I13" s="11">
        <v>1</v>
      </c>
      <c r="J13" s="4">
        <v>5</v>
      </c>
    </row>
    <row r="14" ht="30" customHeight="1" spans="1:10">
      <c r="A14" s="4"/>
      <c r="B14" s="4"/>
      <c r="C14" s="4" t="s">
        <v>60</v>
      </c>
      <c r="D14" s="4" t="s">
        <v>290</v>
      </c>
      <c r="E14" s="4"/>
      <c r="F14" s="11">
        <v>1</v>
      </c>
      <c r="G14" s="4"/>
      <c r="H14" s="11">
        <v>1</v>
      </c>
      <c r="I14" s="11">
        <v>1</v>
      </c>
      <c r="J14" s="4">
        <v>5</v>
      </c>
    </row>
    <row r="15" ht="39.95" customHeight="1" spans="1:10">
      <c r="A15" s="4"/>
      <c r="B15" s="4" t="s">
        <v>109</v>
      </c>
      <c r="C15" s="4" t="s">
        <v>42</v>
      </c>
      <c r="D15" s="4" t="s">
        <v>291</v>
      </c>
      <c r="E15" s="4"/>
      <c r="F15" s="4" t="s">
        <v>292</v>
      </c>
      <c r="G15" s="4"/>
      <c r="H15" s="4" t="s">
        <v>292</v>
      </c>
      <c r="I15" s="4" t="s">
        <v>293</v>
      </c>
      <c r="J15" s="4">
        <v>30</v>
      </c>
    </row>
    <row r="16" ht="39" customHeight="1" spans="1:10">
      <c r="A16" s="4"/>
      <c r="B16" s="4" t="s">
        <v>113</v>
      </c>
      <c r="C16" s="4" t="s">
        <v>114</v>
      </c>
      <c r="D16" s="4" t="s">
        <v>75</v>
      </c>
      <c r="E16" s="4"/>
      <c r="F16" s="4" t="s">
        <v>39</v>
      </c>
      <c r="G16" s="4"/>
      <c r="H16" s="11" t="s">
        <v>39</v>
      </c>
      <c r="I16" s="11">
        <v>0.9</v>
      </c>
      <c r="J16" s="4">
        <v>10</v>
      </c>
    </row>
    <row r="17" ht="30" customHeight="1" spans="1:10">
      <c r="A17" s="4" t="s">
        <v>76</v>
      </c>
      <c r="B17" s="4">
        <v>80</v>
      </c>
      <c r="C17" s="4"/>
      <c r="D17" s="4"/>
      <c r="E17" s="4"/>
      <c r="F17" s="4"/>
      <c r="G17" s="4"/>
      <c r="H17" s="4"/>
      <c r="I17" s="4"/>
      <c r="J17" s="4"/>
    </row>
    <row r="18" ht="180" customHeight="1" spans="1:10">
      <c r="A18" s="4" t="s">
        <v>77</v>
      </c>
      <c r="B18" s="4"/>
      <c r="C18" s="8" t="s">
        <v>294</v>
      </c>
      <c r="D18" s="8"/>
      <c r="E18" s="8"/>
      <c r="F18" s="8"/>
      <c r="G18" s="8"/>
      <c r="H18" s="8"/>
      <c r="I18" s="8"/>
      <c r="J18" s="8"/>
    </row>
    <row r="19" ht="180" customHeight="1" spans="1:10">
      <c r="A19" s="4" t="s">
        <v>79</v>
      </c>
      <c r="B19" s="4"/>
      <c r="C19" s="8" t="s">
        <v>295</v>
      </c>
      <c r="D19" s="8"/>
      <c r="E19" s="8"/>
      <c r="F19" s="8"/>
      <c r="G19" s="8"/>
      <c r="H19" s="8"/>
      <c r="I19" s="8"/>
      <c r="J19" s="8"/>
    </row>
    <row r="20" ht="180" customHeight="1" spans="1:10">
      <c r="A20" s="4" t="s">
        <v>81</v>
      </c>
      <c r="B20" s="4"/>
      <c r="C20" s="4" t="s">
        <v>82</v>
      </c>
      <c r="D20" s="4"/>
      <c r="E20" s="4"/>
      <c r="F20" s="4"/>
      <c r="G20" s="4"/>
      <c r="H20" s="4"/>
      <c r="I20" s="4"/>
      <c r="J20" s="4"/>
    </row>
    <row r="21" ht="134.1" customHeight="1" spans="1:10">
      <c r="A21" s="12" t="s">
        <v>119</v>
      </c>
      <c r="B21" s="13"/>
      <c r="C21" s="13"/>
      <c r="D21" s="13"/>
      <c r="E21" s="13"/>
      <c r="F21" s="13"/>
      <c r="G21" s="13"/>
      <c r="H21" s="13"/>
      <c r="I21" s="13"/>
      <c r="J21" s="13"/>
    </row>
  </sheetData>
  <mergeCells count="34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B17:J17"/>
    <mergeCell ref="A18:B18"/>
    <mergeCell ref="C18:J18"/>
    <mergeCell ref="A19:B19"/>
    <mergeCell ref="C19:J19"/>
    <mergeCell ref="A20:B20"/>
    <mergeCell ref="C20:J20"/>
    <mergeCell ref="A21:J21"/>
    <mergeCell ref="A10:A16"/>
    <mergeCell ref="B12:B14"/>
    <mergeCell ref="A8:B9"/>
  </mergeCells>
  <pageMargins left="0.66875" right="0.590277777777778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T1" sqref="T1"/>
    </sheetView>
  </sheetViews>
  <sheetFormatPr defaultColWidth="9" defaultRowHeight="13.5"/>
  <cols>
    <col min="1" max="1" width="9.625" style="1" customWidth="1"/>
    <col min="2" max="2" width="9.5" style="1" customWidth="1"/>
    <col min="3" max="3" width="11" style="1" customWidth="1"/>
    <col min="4" max="4" width="7" style="1" customWidth="1"/>
    <col min="5" max="5" width="8.75" style="1" customWidth="1"/>
    <col min="6" max="6" width="9.625" style="1" customWidth="1"/>
    <col min="7" max="7" width="8.375" style="1" customWidth="1"/>
    <col min="8" max="8" width="9.125" style="1" customWidth="1"/>
    <col min="9" max="9" width="9" style="1" customWidth="1"/>
    <col min="10" max="10" width="7.375" style="1" customWidth="1"/>
    <col min="11" max="16384" width="9" style="1"/>
  </cols>
  <sheetData>
    <row r="1" ht="42.95" customHeight="1" spans="1:10">
      <c r="A1" s="14" t="s">
        <v>84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85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87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89</v>
      </c>
      <c r="D4" s="6"/>
      <c r="E4" s="7"/>
      <c r="F4" s="4" t="s">
        <v>90</v>
      </c>
      <c r="G4" s="4"/>
      <c r="H4" s="5" t="s">
        <v>91</v>
      </c>
      <c r="I4" s="6"/>
      <c r="J4" s="7"/>
    </row>
    <row r="5" ht="30" customHeight="1" spans="1:10">
      <c r="A5" s="4" t="s">
        <v>92</v>
      </c>
      <c r="B5" s="4"/>
      <c r="C5" s="8" t="s">
        <v>93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95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97</v>
      </c>
      <c r="D7" s="8"/>
      <c r="E7" s="8"/>
      <c r="F7" s="8"/>
      <c r="G7" s="8"/>
      <c r="H7" s="8"/>
      <c r="I7" s="8"/>
      <c r="J7" s="8"/>
    </row>
    <row r="8" ht="44.1" customHeight="1" spans="1:10">
      <c r="A8" s="23" t="s">
        <v>6</v>
      </c>
      <c r="B8" s="24"/>
      <c r="C8" s="4"/>
      <c r="D8" s="4" t="s">
        <v>7</v>
      </c>
      <c r="E8" s="4" t="s">
        <v>8</v>
      </c>
      <c r="F8" s="25" t="s">
        <v>9</v>
      </c>
      <c r="G8" s="4" t="s">
        <v>10</v>
      </c>
      <c r="H8" s="4" t="s">
        <v>11</v>
      </c>
      <c r="I8" s="5" t="s">
        <v>12</v>
      </c>
      <c r="J8" s="7"/>
    </row>
    <row r="9" ht="30" customHeight="1" spans="1:10">
      <c r="A9" s="26"/>
      <c r="B9" s="43"/>
      <c r="C9" s="4" t="s">
        <v>98</v>
      </c>
      <c r="D9" s="4">
        <v>9</v>
      </c>
      <c r="E9" s="4">
        <v>0</v>
      </c>
      <c r="F9" s="4">
        <f>D9+E9</f>
        <v>9</v>
      </c>
      <c r="G9" s="4">
        <v>7.68</v>
      </c>
      <c r="H9" s="20">
        <v>0.8533</v>
      </c>
      <c r="I9" s="5">
        <v>17.07</v>
      </c>
      <c r="J9" s="7"/>
    </row>
    <row r="10" ht="45" customHeight="1" spans="1:10">
      <c r="A10" s="23" t="s">
        <v>99</v>
      </c>
      <c r="B10" s="4" t="s">
        <v>18</v>
      </c>
      <c r="C10" s="38" t="s">
        <v>19</v>
      </c>
      <c r="D10" s="16" t="s">
        <v>20</v>
      </c>
      <c r="E10" s="16"/>
      <c r="F10" s="16" t="s">
        <v>21</v>
      </c>
      <c r="G10" s="4" t="s">
        <v>8</v>
      </c>
      <c r="H10" s="16" t="s">
        <v>9</v>
      </c>
      <c r="I10" s="16" t="s">
        <v>22</v>
      </c>
      <c r="J10" s="16" t="s">
        <v>23</v>
      </c>
    </row>
    <row r="11" ht="30" customHeight="1" spans="1:10">
      <c r="A11" s="39"/>
      <c r="B11" s="16" t="s">
        <v>100</v>
      </c>
      <c r="C11" s="4" t="s">
        <v>25</v>
      </c>
      <c r="D11" s="4" t="s">
        <v>101</v>
      </c>
      <c r="E11" s="4"/>
      <c r="F11" s="4" t="s">
        <v>102</v>
      </c>
      <c r="G11" s="4">
        <v>0</v>
      </c>
      <c r="H11" s="4" t="s">
        <v>102</v>
      </c>
      <c r="I11" s="4" t="s">
        <v>103</v>
      </c>
      <c r="J11" s="4">
        <v>20</v>
      </c>
    </row>
    <row r="12" ht="30" customHeight="1" spans="1:10">
      <c r="A12" s="39"/>
      <c r="B12" s="4" t="s">
        <v>29</v>
      </c>
      <c r="C12" s="4" t="s">
        <v>30</v>
      </c>
      <c r="D12" s="4" t="s">
        <v>104</v>
      </c>
      <c r="E12" s="4"/>
      <c r="F12" s="4" t="s">
        <v>105</v>
      </c>
      <c r="G12" s="4">
        <v>0</v>
      </c>
      <c r="H12" s="4" t="s">
        <v>106</v>
      </c>
      <c r="I12" s="4" t="s">
        <v>106</v>
      </c>
      <c r="J12" s="4">
        <v>6</v>
      </c>
    </row>
    <row r="13" ht="30" customHeight="1" spans="1:10">
      <c r="A13" s="39"/>
      <c r="B13" s="4"/>
      <c r="C13" s="4" t="s">
        <v>37</v>
      </c>
      <c r="D13" s="4" t="s">
        <v>107</v>
      </c>
      <c r="E13" s="4"/>
      <c r="F13" s="11">
        <v>1</v>
      </c>
      <c r="G13" s="4">
        <v>0</v>
      </c>
      <c r="H13" s="11">
        <v>1</v>
      </c>
      <c r="I13" s="11">
        <v>1</v>
      </c>
      <c r="J13" s="4">
        <v>7</v>
      </c>
    </row>
    <row r="14" ht="30" customHeight="1" spans="1:10">
      <c r="A14" s="39"/>
      <c r="B14" s="4"/>
      <c r="C14" s="4" t="s">
        <v>60</v>
      </c>
      <c r="D14" s="4" t="s">
        <v>108</v>
      </c>
      <c r="E14" s="4"/>
      <c r="F14" s="11">
        <v>1</v>
      </c>
      <c r="G14" s="4">
        <v>0</v>
      </c>
      <c r="H14" s="11">
        <v>1</v>
      </c>
      <c r="I14" s="11">
        <v>1</v>
      </c>
      <c r="J14" s="4">
        <v>7</v>
      </c>
    </row>
    <row r="15" ht="30" customHeight="1" spans="1:10">
      <c r="A15" s="39"/>
      <c r="B15" s="4" t="s">
        <v>109</v>
      </c>
      <c r="C15" s="4" t="s">
        <v>42</v>
      </c>
      <c r="D15" s="4" t="s">
        <v>110</v>
      </c>
      <c r="E15" s="4"/>
      <c r="F15" s="4" t="s">
        <v>111</v>
      </c>
      <c r="G15" s="4"/>
      <c r="H15" s="4" t="s">
        <v>111</v>
      </c>
      <c r="I15" s="4" t="s">
        <v>112</v>
      </c>
      <c r="J15" s="4">
        <v>30</v>
      </c>
    </row>
    <row r="16" ht="44.25" customHeight="1" spans="1:10">
      <c r="A16" s="39"/>
      <c r="B16" s="4" t="s">
        <v>113</v>
      </c>
      <c r="C16" s="4" t="s">
        <v>114</v>
      </c>
      <c r="D16" s="5" t="s">
        <v>115</v>
      </c>
      <c r="E16" s="7"/>
      <c r="F16" s="4" t="s">
        <v>116</v>
      </c>
      <c r="G16" s="4"/>
      <c r="H16" s="4" t="s">
        <v>116</v>
      </c>
      <c r="I16" s="11">
        <v>0.98</v>
      </c>
      <c r="J16" s="4">
        <v>10</v>
      </c>
    </row>
    <row r="17" ht="30" customHeight="1" spans="1:10">
      <c r="A17" s="4" t="s">
        <v>76</v>
      </c>
      <c r="B17" s="44">
        <v>97.07</v>
      </c>
      <c r="C17" s="4"/>
      <c r="D17" s="4"/>
      <c r="E17" s="4"/>
      <c r="F17" s="4"/>
      <c r="G17" s="4"/>
      <c r="H17" s="4"/>
      <c r="I17" s="4"/>
      <c r="J17" s="4"/>
    </row>
    <row r="18" ht="147.75" customHeight="1" spans="1:10">
      <c r="A18" s="4" t="s">
        <v>77</v>
      </c>
      <c r="B18" s="4"/>
      <c r="C18" s="8" t="s">
        <v>117</v>
      </c>
      <c r="D18" s="8"/>
      <c r="E18" s="8"/>
      <c r="F18" s="8"/>
      <c r="G18" s="8"/>
      <c r="H18" s="8"/>
      <c r="I18" s="8"/>
      <c r="J18" s="8"/>
    </row>
    <row r="19" ht="152.25" customHeight="1" spans="1:10">
      <c r="A19" s="4" t="s">
        <v>79</v>
      </c>
      <c r="B19" s="4"/>
      <c r="C19" s="8" t="s">
        <v>118</v>
      </c>
      <c r="D19" s="8"/>
      <c r="E19" s="8"/>
      <c r="F19" s="8"/>
      <c r="G19" s="8"/>
      <c r="H19" s="8"/>
      <c r="I19" s="8"/>
      <c r="J19" s="8"/>
    </row>
    <row r="20" ht="163.5" customHeight="1" spans="1:10">
      <c r="A20" s="4" t="s">
        <v>81</v>
      </c>
      <c r="B20" s="4"/>
      <c r="C20" s="4" t="s">
        <v>82</v>
      </c>
      <c r="D20" s="4"/>
      <c r="E20" s="4"/>
      <c r="F20" s="4"/>
      <c r="G20" s="4"/>
      <c r="H20" s="4"/>
      <c r="I20" s="4"/>
      <c r="J20" s="4"/>
    </row>
    <row r="21" ht="134.1" customHeight="1" spans="1:10">
      <c r="A21" s="12" t="s">
        <v>119</v>
      </c>
      <c r="B21" s="13"/>
      <c r="C21" s="13"/>
      <c r="D21" s="13"/>
      <c r="E21" s="13"/>
      <c r="F21" s="13"/>
      <c r="G21" s="13"/>
      <c r="H21" s="13"/>
      <c r="I21" s="13"/>
      <c r="J21" s="13"/>
    </row>
  </sheetData>
  <mergeCells count="34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B17:J17"/>
    <mergeCell ref="A18:B18"/>
    <mergeCell ref="C18:J18"/>
    <mergeCell ref="A19:B19"/>
    <mergeCell ref="C19:J19"/>
    <mergeCell ref="A20:B20"/>
    <mergeCell ref="C20:J20"/>
    <mergeCell ref="A21:J21"/>
    <mergeCell ref="A10:A16"/>
    <mergeCell ref="B12:B14"/>
    <mergeCell ref="A8:B9"/>
  </mergeCells>
  <pageMargins left="0.75" right="0.59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M5" sqref="M5"/>
    </sheetView>
  </sheetViews>
  <sheetFormatPr defaultColWidth="9" defaultRowHeight="13.5"/>
  <cols>
    <col min="1" max="1" width="9" style="1"/>
    <col min="2" max="2" width="9.125" style="1" customWidth="1"/>
    <col min="3" max="3" width="10.25" style="1" customWidth="1"/>
    <col min="4" max="4" width="7.125" style="1" customWidth="1"/>
    <col min="5" max="5" width="8.25" style="1" customWidth="1"/>
    <col min="6" max="6" width="11.5" style="1" customWidth="1"/>
    <col min="7" max="7" width="9.25" style="1" customWidth="1"/>
    <col min="8" max="8" width="9.125" style="1" customWidth="1"/>
    <col min="9" max="9" width="9.75" style="1" customWidth="1"/>
    <col min="10" max="10" width="6.75" style="1" customWidth="1"/>
    <col min="11" max="16384" width="9" style="1"/>
  </cols>
  <sheetData>
    <row r="1" ht="42.95" customHeight="1" spans="1:10">
      <c r="A1" s="14" t="s">
        <v>120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122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89</v>
      </c>
      <c r="D4" s="6"/>
      <c r="E4" s="7"/>
      <c r="F4" s="4" t="s">
        <v>90</v>
      </c>
      <c r="G4" s="4"/>
      <c r="H4" s="5" t="s">
        <v>91</v>
      </c>
      <c r="I4" s="6"/>
      <c r="J4" s="7"/>
    </row>
    <row r="5" ht="30" customHeight="1" spans="1:10">
      <c r="A5" s="4" t="s">
        <v>92</v>
      </c>
      <c r="B5" s="4"/>
      <c r="C5" s="8" t="s">
        <v>93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95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97</v>
      </c>
      <c r="D7" s="8"/>
      <c r="E7" s="8"/>
      <c r="F7" s="8"/>
      <c r="G7" s="8"/>
      <c r="H7" s="8"/>
      <c r="I7" s="8"/>
      <c r="J7" s="8"/>
    </row>
    <row r="8" ht="44.1" customHeight="1" spans="1:10">
      <c r="A8" s="23" t="s">
        <v>6</v>
      </c>
      <c r="B8" s="24"/>
      <c r="C8" s="4"/>
      <c r="D8" s="4" t="s">
        <v>7</v>
      </c>
      <c r="E8" s="4" t="s">
        <v>8</v>
      </c>
      <c r="F8" s="25" t="s">
        <v>9</v>
      </c>
      <c r="G8" s="4" t="s">
        <v>10</v>
      </c>
      <c r="H8" s="4" t="s">
        <v>11</v>
      </c>
      <c r="I8" s="5" t="s">
        <v>12</v>
      </c>
      <c r="J8" s="7"/>
    </row>
    <row r="9" ht="30" customHeight="1" spans="1:10">
      <c r="A9" s="26"/>
      <c r="B9" s="43"/>
      <c r="C9" s="4" t="s">
        <v>98</v>
      </c>
      <c r="D9" s="4">
        <v>217.72</v>
      </c>
      <c r="E9" s="4">
        <v>0</v>
      </c>
      <c r="F9" s="4">
        <f>D9+E9</f>
        <v>217.72</v>
      </c>
      <c r="G9" s="4">
        <v>217.72</v>
      </c>
      <c r="H9" s="11">
        <v>1</v>
      </c>
      <c r="I9" s="5">
        <v>20</v>
      </c>
      <c r="J9" s="7"/>
    </row>
    <row r="10" ht="45" customHeight="1" spans="1:10">
      <c r="A10" s="23" t="s">
        <v>99</v>
      </c>
      <c r="B10" s="4" t="s">
        <v>18</v>
      </c>
      <c r="C10" s="38" t="s">
        <v>19</v>
      </c>
      <c r="D10" s="16" t="s">
        <v>20</v>
      </c>
      <c r="E10" s="16"/>
      <c r="F10" s="16" t="s">
        <v>21</v>
      </c>
      <c r="G10" s="4" t="s">
        <v>8</v>
      </c>
      <c r="H10" s="16" t="s">
        <v>9</v>
      </c>
      <c r="I10" s="16" t="s">
        <v>22</v>
      </c>
      <c r="J10" s="16" t="s">
        <v>23</v>
      </c>
    </row>
    <row r="11" ht="33" customHeight="1" spans="1:10">
      <c r="A11" s="39"/>
      <c r="B11" s="16" t="s">
        <v>100</v>
      </c>
      <c r="C11" s="4" t="s">
        <v>25</v>
      </c>
      <c r="D11" s="4" t="s">
        <v>123</v>
      </c>
      <c r="E11" s="4"/>
      <c r="F11" s="4" t="s">
        <v>124</v>
      </c>
      <c r="G11" s="4"/>
      <c r="H11" s="4" t="str">
        <f>F11</f>
        <v>规定标准</v>
      </c>
      <c r="I11" s="4" t="s">
        <v>124</v>
      </c>
      <c r="J11" s="4">
        <v>20</v>
      </c>
    </row>
    <row r="12" ht="30" customHeight="1" spans="1:10">
      <c r="A12" s="39"/>
      <c r="B12" s="4" t="s">
        <v>29</v>
      </c>
      <c r="C12" s="4" t="s">
        <v>30</v>
      </c>
      <c r="D12" s="4" t="s">
        <v>125</v>
      </c>
      <c r="E12" s="4"/>
      <c r="F12" s="4" t="s">
        <v>126</v>
      </c>
      <c r="G12" s="4"/>
      <c r="H12" s="4" t="s">
        <v>126</v>
      </c>
      <c r="I12" s="4" t="s">
        <v>126</v>
      </c>
      <c r="J12" s="4">
        <v>6</v>
      </c>
    </row>
    <row r="13" ht="33.75" customHeight="1" spans="1:10">
      <c r="A13" s="39"/>
      <c r="B13" s="4"/>
      <c r="C13" s="4" t="s">
        <v>37</v>
      </c>
      <c r="D13" s="4" t="s">
        <v>127</v>
      </c>
      <c r="E13" s="4"/>
      <c r="F13" s="4" t="s">
        <v>128</v>
      </c>
      <c r="G13" s="4"/>
      <c r="H13" s="4" t="s">
        <v>128</v>
      </c>
      <c r="I13" s="4" t="s">
        <v>128</v>
      </c>
      <c r="J13" s="4">
        <v>6</v>
      </c>
    </row>
    <row r="14" ht="46.5" customHeight="1" spans="1:10">
      <c r="A14" s="39"/>
      <c r="B14" s="4"/>
      <c r="C14" s="4" t="s">
        <v>60</v>
      </c>
      <c r="D14" s="4" t="s">
        <v>129</v>
      </c>
      <c r="E14" s="4"/>
      <c r="F14" s="4" t="s">
        <v>130</v>
      </c>
      <c r="G14" s="4"/>
      <c r="H14" s="4" t="s">
        <v>130</v>
      </c>
      <c r="I14" s="4" t="s">
        <v>131</v>
      </c>
      <c r="J14" s="4">
        <v>7</v>
      </c>
    </row>
    <row r="15" ht="48" customHeight="1" spans="1:10">
      <c r="A15" s="39"/>
      <c r="B15" s="4" t="s">
        <v>109</v>
      </c>
      <c r="C15" s="4" t="s">
        <v>132</v>
      </c>
      <c r="D15" s="4" t="s">
        <v>133</v>
      </c>
      <c r="E15" s="4"/>
      <c r="F15" s="4" t="s">
        <v>134</v>
      </c>
      <c r="G15" s="4"/>
      <c r="H15" s="4" t="s">
        <v>134</v>
      </c>
      <c r="I15" s="4" t="s">
        <v>134</v>
      </c>
      <c r="J15" s="4">
        <v>30</v>
      </c>
    </row>
    <row r="16" ht="46.5" customHeight="1" spans="1:10">
      <c r="A16" s="39"/>
      <c r="B16" s="4" t="s">
        <v>113</v>
      </c>
      <c r="C16" s="4" t="s">
        <v>114</v>
      </c>
      <c r="D16" s="5" t="s">
        <v>135</v>
      </c>
      <c r="E16" s="7"/>
      <c r="F16" s="4" t="s">
        <v>136</v>
      </c>
      <c r="G16" s="4"/>
      <c r="H16" s="4" t="s">
        <v>136</v>
      </c>
      <c r="I16" s="4" t="s">
        <v>136</v>
      </c>
      <c r="J16" s="4">
        <v>9.7</v>
      </c>
    </row>
    <row r="17" ht="30" customHeight="1" spans="1:10">
      <c r="A17" s="4" t="s">
        <v>76</v>
      </c>
      <c r="B17" s="44">
        <v>98.7</v>
      </c>
      <c r="C17" s="4"/>
      <c r="D17" s="4"/>
      <c r="E17" s="4"/>
      <c r="F17" s="4"/>
      <c r="G17" s="4"/>
      <c r="H17" s="4"/>
      <c r="I17" s="4"/>
      <c r="J17" s="4"/>
    </row>
    <row r="18" ht="142.5" customHeight="1" spans="1:10">
      <c r="A18" s="4" t="s">
        <v>77</v>
      </c>
      <c r="B18" s="4"/>
      <c r="C18" s="8"/>
      <c r="D18" s="8"/>
      <c r="E18" s="8"/>
      <c r="F18" s="8"/>
      <c r="G18" s="8"/>
      <c r="H18" s="8"/>
      <c r="I18" s="8"/>
      <c r="J18" s="8"/>
    </row>
    <row r="19" ht="132.75" customHeight="1" spans="1:10">
      <c r="A19" s="4" t="s">
        <v>79</v>
      </c>
      <c r="B19" s="4"/>
      <c r="C19" s="8" t="s">
        <v>137</v>
      </c>
      <c r="D19" s="8"/>
      <c r="E19" s="8"/>
      <c r="F19" s="8"/>
      <c r="G19" s="8"/>
      <c r="H19" s="8"/>
      <c r="I19" s="8"/>
      <c r="J19" s="8"/>
    </row>
    <row r="20" ht="180" customHeight="1" spans="1:10">
      <c r="A20" s="4" t="s">
        <v>81</v>
      </c>
      <c r="B20" s="4"/>
      <c r="C20" s="4" t="s">
        <v>82</v>
      </c>
      <c r="D20" s="4"/>
      <c r="E20" s="4"/>
      <c r="F20" s="4"/>
      <c r="G20" s="4"/>
      <c r="H20" s="4"/>
      <c r="I20" s="4"/>
      <c r="J20" s="4"/>
    </row>
    <row r="21" ht="134.1" customHeight="1" spans="1:10">
      <c r="A21" s="12" t="s">
        <v>119</v>
      </c>
      <c r="B21" s="13"/>
      <c r="C21" s="13"/>
      <c r="D21" s="13"/>
      <c r="E21" s="13"/>
      <c r="F21" s="13"/>
      <c r="G21" s="13"/>
      <c r="H21" s="13"/>
      <c r="I21" s="13"/>
      <c r="J21" s="13"/>
    </row>
  </sheetData>
  <mergeCells count="34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B17:J17"/>
    <mergeCell ref="A18:B18"/>
    <mergeCell ref="C18:J18"/>
    <mergeCell ref="A19:B19"/>
    <mergeCell ref="C19:J19"/>
    <mergeCell ref="A20:B20"/>
    <mergeCell ref="C20:J20"/>
    <mergeCell ref="A21:J21"/>
    <mergeCell ref="A10:A16"/>
    <mergeCell ref="B12:B14"/>
    <mergeCell ref="A8:B9"/>
  </mergeCells>
  <pageMargins left="0.748031496062992" right="0.52" top="0.984251968503937" bottom="0.984251968503937" header="0.511811023622047" footer="0.511811023622047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B16" sqref="B16:J16"/>
    </sheetView>
  </sheetViews>
  <sheetFormatPr defaultColWidth="9" defaultRowHeight="13.5"/>
  <cols>
    <col min="1" max="1" width="9" style="1"/>
    <col min="2" max="2" width="10.25" style="1" customWidth="1"/>
    <col min="3" max="3" width="9" style="1"/>
    <col min="4" max="4" width="8.25" style="1" customWidth="1"/>
    <col min="5" max="5" width="9.375" style="1" customWidth="1"/>
    <col min="6" max="6" width="11" style="1" customWidth="1"/>
    <col min="7" max="7" width="8.375" style="1" customWidth="1"/>
    <col min="8" max="8" width="9" style="1" customWidth="1"/>
    <col min="9" max="9" width="8.5" style="1" customWidth="1"/>
    <col min="10" max="10" width="6.75" style="1" customWidth="1"/>
    <col min="11" max="16384" width="9" style="1"/>
  </cols>
  <sheetData>
    <row r="1" ht="42.95" customHeight="1" spans="1:10">
      <c r="A1" s="14" t="s">
        <v>138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139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140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89</v>
      </c>
      <c r="D4" s="6"/>
      <c r="E4" s="7"/>
      <c r="F4" s="4" t="s">
        <v>90</v>
      </c>
      <c r="G4" s="4"/>
      <c r="H4" s="5" t="s">
        <v>91</v>
      </c>
      <c r="I4" s="6"/>
      <c r="J4" s="7"/>
    </row>
    <row r="5" ht="30" customHeight="1" spans="1:10">
      <c r="A5" s="4" t="s">
        <v>92</v>
      </c>
      <c r="B5" s="4"/>
      <c r="C5" s="8" t="s">
        <v>93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95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97</v>
      </c>
      <c r="D7" s="8"/>
      <c r="E7" s="8"/>
      <c r="F7" s="8"/>
      <c r="G7" s="8"/>
      <c r="H7" s="8"/>
      <c r="I7" s="8"/>
      <c r="J7" s="8"/>
    </row>
    <row r="8" ht="44.1" customHeight="1" spans="1:10">
      <c r="A8" s="23" t="s">
        <v>6</v>
      </c>
      <c r="B8" s="24"/>
      <c r="C8" s="4"/>
      <c r="D8" s="4" t="s">
        <v>7</v>
      </c>
      <c r="E8" s="4" t="s">
        <v>8</v>
      </c>
      <c r="F8" s="25" t="s">
        <v>9</v>
      </c>
      <c r="G8" s="4" t="s">
        <v>10</v>
      </c>
      <c r="H8" s="4" t="s">
        <v>11</v>
      </c>
      <c r="I8" s="5" t="s">
        <v>12</v>
      </c>
      <c r="J8" s="7"/>
    </row>
    <row r="9" ht="30" customHeight="1" spans="1:10">
      <c r="A9" s="26"/>
      <c r="B9" s="43"/>
      <c r="C9" s="4" t="s">
        <v>98</v>
      </c>
      <c r="D9" s="4">
        <v>0</v>
      </c>
      <c r="E9" s="15" t="s">
        <v>141</v>
      </c>
      <c r="F9" s="4">
        <v>4289.61</v>
      </c>
      <c r="G9" s="4">
        <v>4289.61</v>
      </c>
      <c r="H9" s="11">
        <v>1</v>
      </c>
      <c r="I9" s="5">
        <v>20</v>
      </c>
      <c r="J9" s="7"/>
    </row>
    <row r="10" ht="47.25" customHeight="1" spans="1:10">
      <c r="A10" s="23" t="s">
        <v>99</v>
      </c>
      <c r="B10" s="4" t="s">
        <v>18</v>
      </c>
      <c r="C10" s="38" t="s">
        <v>19</v>
      </c>
      <c r="D10" s="16" t="s">
        <v>20</v>
      </c>
      <c r="E10" s="16"/>
      <c r="F10" s="16" t="s">
        <v>21</v>
      </c>
      <c r="G10" s="4" t="s">
        <v>8</v>
      </c>
      <c r="H10" s="16" t="s">
        <v>9</v>
      </c>
      <c r="I10" s="16" t="s">
        <v>22</v>
      </c>
      <c r="J10" s="16" t="s">
        <v>23</v>
      </c>
    </row>
    <row r="11" ht="34.5" customHeight="1" spans="1:10">
      <c r="A11" s="39"/>
      <c r="B11" s="16" t="s">
        <v>100</v>
      </c>
      <c r="C11" s="4" t="s">
        <v>25</v>
      </c>
      <c r="D11" s="4" t="s">
        <v>142</v>
      </c>
      <c r="E11" s="4"/>
      <c r="F11" s="4" t="s">
        <v>143</v>
      </c>
      <c r="G11" s="4"/>
      <c r="H11" s="4" t="s">
        <v>144</v>
      </c>
      <c r="I11" s="4" t="s">
        <v>144</v>
      </c>
      <c r="J11" s="4">
        <v>20</v>
      </c>
    </row>
    <row r="12" ht="30" customHeight="1" spans="1:10">
      <c r="A12" s="39"/>
      <c r="B12" s="4" t="s">
        <v>29</v>
      </c>
      <c r="C12" s="4" t="s">
        <v>30</v>
      </c>
      <c r="D12" s="4" t="s">
        <v>145</v>
      </c>
      <c r="E12" s="4"/>
      <c r="F12" s="4" t="s">
        <v>146</v>
      </c>
      <c r="G12" s="4"/>
      <c r="H12" s="4" t="s">
        <v>146</v>
      </c>
      <c r="I12" s="4" t="s">
        <v>146</v>
      </c>
      <c r="J12" s="4">
        <v>10</v>
      </c>
    </row>
    <row r="13" ht="32.25" customHeight="1" spans="1:10">
      <c r="A13" s="39"/>
      <c r="B13" s="4"/>
      <c r="C13" s="4" t="s">
        <v>37</v>
      </c>
      <c r="D13" s="4" t="s">
        <v>147</v>
      </c>
      <c r="E13" s="4"/>
      <c r="F13" s="11" t="s">
        <v>148</v>
      </c>
      <c r="G13" s="4"/>
      <c r="H13" s="11" t="s">
        <v>148</v>
      </c>
      <c r="I13" s="11" t="s">
        <v>148</v>
      </c>
      <c r="J13" s="4">
        <v>10</v>
      </c>
    </row>
    <row r="14" ht="32.25" customHeight="1" spans="1:10">
      <c r="A14" s="39"/>
      <c r="B14" s="4" t="s">
        <v>109</v>
      </c>
      <c r="C14" s="4" t="s">
        <v>132</v>
      </c>
      <c r="D14" s="4" t="s">
        <v>149</v>
      </c>
      <c r="E14" s="4"/>
      <c r="F14" s="4" t="s">
        <v>148</v>
      </c>
      <c r="G14" s="4"/>
      <c r="H14" s="4" t="s">
        <v>148</v>
      </c>
      <c r="I14" s="4" t="s">
        <v>148</v>
      </c>
      <c r="J14" s="4">
        <v>30</v>
      </c>
    </row>
    <row r="15" ht="38.25" customHeight="1" spans="1:10">
      <c r="A15" s="39"/>
      <c r="B15" s="4" t="s">
        <v>113</v>
      </c>
      <c r="C15" s="4" t="s">
        <v>48</v>
      </c>
      <c r="D15" s="5" t="s">
        <v>48</v>
      </c>
      <c r="E15" s="7"/>
      <c r="F15" s="11">
        <v>1</v>
      </c>
      <c r="G15" s="4"/>
      <c r="H15" s="11">
        <v>1</v>
      </c>
      <c r="I15" s="11">
        <v>1</v>
      </c>
      <c r="J15" s="4">
        <v>10</v>
      </c>
    </row>
    <row r="16" ht="30" customHeight="1" spans="1:10">
      <c r="A16" s="4" t="s">
        <v>76</v>
      </c>
      <c r="B16" s="44">
        <v>100</v>
      </c>
      <c r="C16" s="4"/>
      <c r="D16" s="4"/>
      <c r="E16" s="4"/>
      <c r="F16" s="4"/>
      <c r="G16" s="4"/>
      <c r="H16" s="4"/>
      <c r="I16" s="4"/>
      <c r="J16" s="4"/>
    </row>
    <row r="17" ht="180" customHeight="1" spans="1:10">
      <c r="A17" s="4" t="s">
        <v>77</v>
      </c>
      <c r="B17" s="4"/>
      <c r="C17" s="8" t="s">
        <v>150</v>
      </c>
      <c r="D17" s="8"/>
      <c r="E17" s="8"/>
      <c r="F17" s="8"/>
      <c r="G17" s="8"/>
      <c r="H17" s="8"/>
      <c r="I17" s="8"/>
      <c r="J17" s="8"/>
    </row>
    <row r="18" ht="180" customHeight="1" spans="1:10">
      <c r="A18" s="4" t="s">
        <v>79</v>
      </c>
      <c r="B18" s="4"/>
      <c r="C18" s="8"/>
      <c r="D18" s="8"/>
      <c r="E18" s="8"/>
      <c r="F18" s="8"/>
      <c r="G18" s="8"/>
      <c r="H18" s="8"/>
      <c r="I18" s="8"/>
      <c r="J18" s="8"/>
    </row>
    <row r="19" ht="180" customHeight="1" spans="1:10">
      <c r="A19" s="4" t="s">
        <v>81</v>
      </c>
      <c r="B19" s="4"/>
      <c r="C19" s="4" t="s">
        <v>82</v>
      </c>
      <c r="D19" s="4"/>
      <c r="E19" s="4"/>
      <c r="F19" s="4"/>
      <c r="G19" s="4"/>
      <c r="H19" s="4"/>
      <c r="I19" s="4"/>
      <c r="J19" s="4"/>
    </row>
    <row r="20" ht="134.1" customHeight="1" spans="1:10">
      <c r="A20" s="12" t="s">
        <v>119</v>
      </c>
      <c r="B20" s="13"/>
      <c r="C20" s="13"/>
      <c r="D20" s="13"/>
      <c r="E20" s="13"/>
      <c r="F20" s="13"/>
      <c r="G20" s="13"/>
      <c r="H20" s="13"/>
      <c r="I20" s="13"/>
      <c r="J20" s="13"/>
    </row>
  </sheetData>
  <mergeCells count="33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B16:J16"/>
    <mergeCell ref="A17:B17"/>
    <mergeCell ref="C17:J17"/>
    <mergeCell ref="A18:B18"/>
    <mergeCell ref="C18:J18"/>
    <mergeCell ref="A19:B19"/>
    <mergeCell ref="C19:J19"/>
    <mergeCell ref="A20:J20"/>
    <mergeCell ref="A10:A15"/>
    <mergeCell ref="B12:B13"/>
    <mergeCell ref="A8:B9"/>
  </mergeCells>
  <pageMargins left="0.75" right="0.48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M8" sqref="M8"/>
    </sheetView>
  </sheetViews>
  <sheetFormatPr defaultColWidth="9" defaultRowHeight="13.5"/>
  <cols>
    <col min="1" max="1" width="9" style="1"/>
    <col min="2" max="2" width="11" style="1" customWidth="1"/>
    <col min="3" max="3" width="10.875" style="1" customWidth="1"/>
    <col min="4" max="4" width="7.375" style="1" customWidth="1"/>
    <col min="5" max="5" width="8.625" style="1" customWidth="1"/>
    <col min="6" max="6" width="8.875" style="1" customWidth="1"/>
    <col min="7" max="7" width="8.375" style="1" customWidth="1"/>
    <col min="8" max="8" width="9.5" style="1" customWidth="1"/>
    <col min="9" max="9" width="8.75" style="1" customWidth="1"/>
    <col min="10" max="10" width="8.375" style="1" customWidth="1"/>
    <col min="11" max="16384" width="9" style="1"/>
  </cols>
  <sheetData>
    <row r="1" ht="42.95" customHeight="1" spans="1:10">
      <c r="A1" s="14" t="s">
        <v>151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152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153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89</v>
      </c>
      <c r="D4" s="6"/>
      <c r="E4" s="7"/>
      <c r="F4" s="4" t="s">
        <v>90</v>
      </c>
      <c r="G4" s="4"/>
      <c r="H4" s="5" t="s">
        <v>154</v>
      </c>
      <c r="I4" s="6"/>
      <c r="J4" s="7"/>
    </row>
    <row r="5" ht="30" customHeight="1" spans="1:10">
      <c r="A5" s="4" t="s">
        <v>92</v>
      </c>
      <c r="B5" s="4"/>
      <c r="C5" s="8" t="s">
        <v>155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156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157</v>
      </c>
      <c r="D7" s="8"/>
      <c r="E7" s="8"/>
      <c r="F7" s="8"/>
      <c r="G7" s="8"/>
      <c r="H7" s="8"/>
      <c r="I7" s="8"/>
      <c r="J7" s="8"/>
    </row>
    <row r="8" ht="44.1" customHeight="1" spans="1:10">
      <c r="A8" s="23" t="s">
        <v>6</v>
      </c>
      <c r="B8" s="24"/>
      <c r="C8" s="4"/>
      <c r="D8" s="4" t="s">
        <v>7</v>
      </c>
      <c r="E8" s="4" t="s">
        <v>8</v>
      </c>
      <c r="F8" s="25" t="s">
        <v>9</v>
      </c>
      <c r="G8" s="4" t="s">
        <v>10</v>
      </c>
      <c r="H8" s="4" t="s">
        <v>11</v>
      </c>
      <c r="I8" s="5" t="s">
        <v>12</v>
      </c>
      <c r="J8" s="7"/>
    </row>
    <row r="9" ht="30" customHeight="1" spans="1:10">
      <c r="A9" s="26"/>
      <c r="B9" s="43"/>
      <c r="C9" s="16" t="s">
        <v>98</v>
      </c>
      <c r="D9" s="4">
        <v>30</v>
      </c>
      <c r="E9" s="4">
        <v>0</v>
      </c>
      <c r="F9" s="4">
        <v>30</v>
      </c>
      <c r="G9" s="4">
        <v>29.74</v>
      </c>
      <c r="H9" s="20">
        <v>0.9913</v>
      </c>
      <c r="I9" s="5">
        <v>19.83</v>
      </c>
      <c r="J9" s="7"/>
    </row>
    <row r="10" ht="45" customHeight="1" spans="1:10">
      <c r="A10" s="23" t="s">
        <v>99</v>
      </c>
      <c r="B10" s="4" t="s">
        <v>18</v>
      </c>
      <c r="C10" s="10" t="s">
        <v>19</v>
      </c>
      <c r="D10" s="16" t="s">
        <v>20</v>
      </c>
      <c r="E10" s="16"/>
      <c r="F10" s="16" t="s">
        <v>21</v>
      </c>
      <c r="G10" s="4" t="s">
        <v>8</v>
      </c>
      <c r="H10" s="16" t="s">
        <v>9</v>
      </c>
      <c r="I10" s="16" t="s">
        <v>22</v>
      </c>
      <c r="J10" s="16" t="s">
        <v>23</v>
      </c>
    </row>
    <row r="11" ht="33" customHeight="1" spans="1:10">
      <c r="A11" s="39"/>
      <c r="B11" s="4" t="s">
        <v>100</v>
      </c>
      <c r="C11" s="4" t="s">
        <v>25</v>
      </c>
      <c r="D11" s="4" t="s">
        <v>54</v>
      </c>
      <c r="E11" s="4"/>
      <c r="F11" s="4" t="s">
        <v>27</v>
      </c>
      <c r="G11" s="4"/>
      <c r="H11" s="4" t="s">
        <v>27</v>
      </c>
      <c r="I11" s="4" t="s">
        <v>28</v>
      </c>
      <c r="J11" s="4">
        <v>20</v>
      </c>
    </row>
    <row r="12" ht="32.25" customHeight="1" spans="1:10">
      <c r="A12" s="39"/>
      <c r="B12" s="4" t="s">
        <v>29</v>
      </c>
      <c r="C12" s="16" t="s">
        <v>30</v>
      </c>
      <c r="D12" s="4" t="s">
        <v>56</v>
      </c>
      <c r="E12" s="4"/>
      <c r="F12" s="4" t="s">
        <v>158</v>
      </c>
      <c r="G12" s="4"/>
      <c r="H12" s="4" t="s">
        <v>158</v>
      </c>
      <c r="I12" s="4" t="s">
        <v>58</v>
      </c>
      <c r="J12" s="4">
        <v>4</v>
      </c>
    </row>
    <row r="13" ht="43.5" customHeight="1" spans="1:10">
      <c r="A13" s="39"/>
      <c r="B13" s="4"/>
      <c r="C13" s="44"/>
      <c r="D13" s="4" t="s">
        <v>159</v>
      </c>
      <c r="E13" s="4"/>
      <c r="F13" s="11" t="s">
        <v>160</v>
      </c>
      <c r="G13" s="4"/>
      <c r="H13" s="11" t="s">
        <v>160</v>
      </c>
      <c r="I13" s="11" t="s">
        <v>161</v>
      </c>
      <c r="J13" s="4">
        <v>4</v>
      </c>
    </row>
    <row r="14" ht="30" customHeight="1" spans="1:10">
      <c r="A14" s="39"/>
      <c r="B14" s="4"/>
      <c r="C14" s="16" t="s">
        <v>37</v>
      </c>
      <c r="D14" s="4" t="s">
        <v>59</v>
      </c>
      <c r="E14" s="4"/>
      <c r="F14" s="11">
        <v>1</v>
      </c>
      <c r="G14" s="4"/>
      <c r="H14" s="11">
        <v>1</v>
      </c>
      <c r="I14" s="11">
        <v>1</v>
      </c>
      <c r="J14" s="4">
        <v>4</v>
      </c>
    </row>
    <row r="15" ht="30" customHeight="1" spans="1:10">
      <c r="A15" s="39"/>
      <c r="B15" s="4"/>
      <c r="C15" s="44"/>
      <c r="D15" s="4" t="s">
        <v>162</v>
      </c>
      <c r="E15" s="4"/>
      <c r="F15" s="11">
        <v>1</v>
      </c>
      <c r="G15" s="4"/>
      <c r="H15" s="11">
        <v>1</v>
      </c>
      <c r="I15" s="11">
        <v>1</v>
      </c>
      <c r="J15" s="4">
        <v>4</v>
      </c>
    </row>
    <row r="16" ht="30" customHeight="1" spans="1:10">
      <c r="A16" s="39"/>
      <c r="B16" s="4"/>
      <c r="C16" s="4" t="s">
        <v>60</v>
      </c>
      <c r="D16" s="4" t="s">
        <v>61</v>
      </c>
      <c r="E16" s="4"/>
      <c r="F16" s="4" t="s">
        <v>163</v>
      </c>
      <c r="G16" s="4"/>
      <c r="H16" s="4" t="s">
        <v>163</v>
      </c>
      <c r="I16" s="4" t="s">
        <v>163</v>
      </c>
      <c r="J16" s="4">
        <v>4</v>
      </c>
    </row>
    <row r="17" ht="33" customHeight="1" spans="1:10">
      <c r="A17" s="39"/>
      <c r="B17" s="4" t="s">
        <v>109</v>
      </c>
      <c r="C17" s="4" t="s">
        <v>42</v>
      </c>
      <c r="D17" s="4" t="s">
        <v>164</v>
      </c>
      <c r="E17" s="4"/>
      <c r="F17" s="11">
        <v>1</v>
      </c>
      <c r="G17" s="4"/>
      <c r="H17" s="11">
        <v>1</v>
      </c>
      <c r="I17" s="11">
        <v>1</v>
      </c>
      <c r="J17" s="4">
        <v>30</v>
      </c>
    </row>
    <row r="18" ht="45.75" customHeight="1" spans="1:10">
      <c r="A18" s="39"/>
      <c r="B18" s="4" t="s">
        <v>113</v>
      </c>
      <c r="C18" s="4" t="s">
        <v>165</v>
      </c>
      <c r="D18" s="5" t="s">
        <v>66</v>
      </c>
      <c r="E18" s="7"/>
      <c r="F18" s="4" t="s">
        <v>39</v>
      </c>
      <c r="G18" s="4"/>
      <c r="H18" s="4" t="s">
        <v>39</v>
      </c>
      <c r="I18" s="11">
        <v>1</v>
      </c>
      <c r="J18" s="4">
        <v>10</v>
      </c>
    </row>
    <row r="19" ht="30" customHeight="1" spans="1:10">
      <c r="A19" s="4" t="s">
        <v>76</v>
      </c>
      <c r="B19" s="44">
        <v>99.83</v>
      </c>
      <c r="C19" s="44"/>
      <c r="D19" s="4"/>
      <c r="E19" s="4"/>
      <c r="F19" s="4"/>
      <c r="G19" s="4"/>
      <c r="H19" s="4"/>
      <c r="I19" s="4"/>
      <c r="J19" s="4"/>
    </row>
    <row r="20" ht="180" customHeight="1" spans="1:10">
      <c r="A20" s="4" t="s">
        <v>77</v>
      </c>
      <c r="B20" s="4"/>
      <c r="C20" s="8" t="s">
        <v>150</v>
      </c>
      <c r="D20" s="8"/>
      <c r="E20" s="8"/>
      <c r="F20" s="8"/>
      <c r="G20" s="8"/>
      <c r="H20" s="8"/>
      <c r="I20" s="8"/>
      <c r="J20" s="8"/>
    </row>
    <row r="21" ht="180" customHeight="1" spans="1:10">
      <c r="A21" s="4" t="s">
        <v>79</v>
      </c>
      <c r="B21" s="4"/>
      <c r="C21" s="8" t="s">
        <v>166</v>
      </c>
      <c r="D21" s="8"/>
      <c r="E21" s="8"/>
      <c r="F21" s="8"/>
      <c r="G21" s="8"/>
      <c r="H21" s="8"/>
      <c r="I21" s="8"/>
      <c r="J21" s="8"/>
    </row>
    <row r="22" ht="180" customHeight="1" spans="1:10">
      <c r="A22" s="4" t="s">
        <v>81</v>
      </c>
      <c r="B22" s="4"/>
      <c r="C22" s="4" t="s">
        <v>82</v>
      </c>
      <c r="D22" s="4"/>
      <c r="E22" s="4"/>
      <c r="F22" s="4"/>
      <c r="G22" s="4"/>
      <c r="H22" s="4"/>
      <c r="I22" s="4"/>
      <c r="J22" s="4"/>
    </row>
    <row r="23" ht="134.1" customHeight="1" spans="1:10">
      <c r="A23" s="12" t="s">
        <v>119</v>
      </c>
      <c r="B23" s="13"/>
      <c r="C23" s="13"/>
      <c r="D23" s="13"/>
      <c r="E23" s="13"/>
      <c r="F23" s="13"/>
      <c r="G23" s="13"/>
      <c r="H23" s="13"/>
      <c r="I23" s="13"/>
      <c r="J23" s="13"/>
    </row>
  </sheetData>
  <mergeCells count="38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B19:J19"/>
    <mergeCell ref="A20:B20"/>
    <mergeCell ref="C20:J20"/>
    <mergeCell ref="A21:B21"/>
    <mergeCell ref="C21:J21"/>
    <mergeCell ref="A22:B22"/>
    <mergeCell ref="C22:J22"/>
    <mergeCell ref="A23:J23"/>
    <mergeCell ref="A10:A18"/>
    <mergeCell ref="B12:B16"/>
    <mergeCell ref="C12:C13"/>
    <mergeCell ref="C14:C15"/>
    <mergeCell ref="A8:B9"/>
  </mergeCells>
  <pageMargins left="0.75" right="0.52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M18" sqref="M18"/>
    </sheetView>
  </sheetViews>
  <sheetFormatPr defaultColWidth="9" defaultRowHeight="13.5"/>
  <cols>
    <col min="1" max="1" width="9" style="1"/>
    <col min="2" max="2" width="8.625" style="1" customWidth="1"/>
    <col min="3" max="3" width="10.5" style="1" customWidth="1"/>
    <col min="4" max="4" width="6.75" style="1" customWidth="1"/>
    <col min="5" max="5" width="9.75" style="1" customWidth="1"/>
    <col min="6" max="6" width="9.125" style="1" customWidth="1"/>
    <col min="7" max="7" width="8.375" style="1" customWidth="1"/>
    <col min="8" max="8" width="8.875" style="1" customWidth="1"/>
    <col min="9" max="9" width="8.5" style="1" customWidth="1"/>
    <col min="10" max="10" width="7.625" style="1" customWidth="1"/>
    <col min="11" max="16384" width="9" style="1"/>
  </cols>
  <sheetData>
    <row r="1" ht="42.95" customHeight="1" spans="1:10">
      <c r="A1" s="14" t="s">
        <v>167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168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169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89</v>
      </c>
      <c r="D4" s="6"/>
      <c r="E4" s="7"/>
      <c r="F4" s="4" t="s">
        <v>90</v>
      </c>
      <c r="G4" s="4"/>
      <c r="H4" s="5" t="s">
        <v>170</v>
      </c>
      <c r="I4" s="6"/>
      <c r="J4" s="7"/>
    </row>
    <row r="5" ht="30" customHeight="1" spans="1:10">
      <c r="A5" s="4" t="s">
        <v>92</v>
      </c>
      <c r="B5" s="4"/>
      <c r="C5" s="8" t="s">
        <v>93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95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97</v>
      </c>
      <c r="D7" s="8"/>
      <c r="E7" s="8"/>
      <c r="F7" s="8"/>
      <c r="G7" s="8"/>
      <c r="H7" s="8"/>
      <c r="I7" s="8"/>
      <c r="J7" s="8"/>
    </row>
    <row r="8" ht="44.1" customHeight="1" spans="1:10">
      <c r="A8" s="23" t="s">
        <v>6</v>
      </c>
      <c r="B8" s="24"/>
      <c r="C8" s="4"/>
      <c r="D8" s="4" t="s">
        <v>7</v>
      </c>
      <c r="E8" s="4" t="s">
        <v>8</v>
      </c>
      <c r="F8" s="25" t="s">
        <v>9</v>
      </c>
      <c r="G8" s="4" t="s">
        <v>10</v>
      </c>
      <c r="H8" s="4" t="s">
        <v>11</v>
      </c>
      <c r="I8" s="5" t="s">
        <v>12</v>
      </c>
      <c r="J8" s="7"/>
    </row>
    <row r="9" ht="30" customHeight="1" spans="1:10">
      <c r="A9" s="26"/>
      <c r="B9" s="43"/>
      <c r="C9" s="16" t="s">
        <v>98</v>
      </c>
      <c r="D9" s="4">
        <v>0.52</v>
      </c>
      <c r="E9" s="4"/>
      <c r="F9" s="4">
        <v>0.52</v>
      </c>
      <c r="G9" s="4">
        <v>0.17</v>
      </c>
      <c r="H9" s="20">
        <v>0.3269</v>
      </c>
      <c r="I9" s="5">
        <v>6.54</v>
      </c>
      <c r="J9" s="7"/>
    </row>
    <row r="10" ht="45" customHeight="1" spans="1:10">
      <c r="A10" s="23" t="s">
        <v>99</v>
      </c>
      <c r="B10" s="4" t="s">
        <v>18</v>
      </c>
      <c r="C10" s="10" t="s">
        <v>19</v>
      </c>
      <c r="D10" s="16" t="s">
        <v>20</v>
      </c>
      <c r="E10" s="16"/>
      <c r="F10" s="16" t="s">
        <v>21</v>
      </c>
      <c r="G10" s="4" t="s">
        <v>8</v>
      </c>
      <c r="H10" s="16" t="s">
        <v>9</v>
      </c>
      <c r="I10" s="16" t="s">
        <v>22</v>
      </c>
      <c r="J10" s="16" t="s">
        <v>23</v>
      </c>
    </row>
    <row r="11" ht="30" customHeight="1" spans="1:10">
      <c r="A11" s="39"/>
      <c r="B11" s="4" t="s">
        <v>100</v>
      </c>
      <c r="C11" s="4" t="s">
        <v>25</v>
      </c>
      <c r="D11" s="4" t="s">
        <v>171</v>
      </c>
      <c r="E11" s="4"/>
      <c r="F11" s="4" t="s">
        <v>172</v>
      </c>
      <c r="G11" s="4"/>
      <c r="H11" s="4" t="s">
        <v>172</v>
      </c>
      <c r="I11" s="4" t="s">
        <v>173</v>
      </c>
      <c r="J11" s="4">
        <v>19</v>
      </c>
    </row>
    <row r="12" ht="30" customHeight="1" spans="1:10">
      <c r="A12" s="39"/>
      <c r="B12" s="4" t="s">
        <v>29</v>
      </c>
      <c r="C12" s="4" t="s">
        <v>30</v>
      </c>
      <c r="D12" s="4" t="s">
        <v>174</v>
      </c>
      <c r="E12" s="4"/>
      <c r="F12" s="4" t="s">
        <v>175</v>
      </c>
      <c r="G12" s="4"/>
      <c r="H12" s="4" t="s">
        <v>176</v>
      </c>
      <c r="I12" s="4" t="s">
        <v>176</v>
      </c>
      <c r="J12" s="4">
        <v>10</v>
      </c>
    </row>
    <row r="13" ht="30" customHeight="1" spans="1:10">
      <c r="A13" s="39"/>
      <c r="B13" s="4"/>
      <c r="C13" s="4" t="s">
        <v>37</v>
      </c>
      <c r="D13" s="4" t="s">
        <v>177</v>
      </c>
      <c r="E13" s="4"/>
      <c r="F13" s="11">
        <v>1</v>
      </c>
      <c r="G13" s="4"/>
      <c r="H13" s="11">
        <v>1</v>
      </c>
      <c r="I13" s="11">
        <v>1</v>
      </c>
      <c r="J13" s="4">
        <v>5</v>
      </c>
    </row>
    <row r="14" ht="39" customHeight="1" spans="1:10">
      <c r="A14" s="39"/>
      <c r="B14" s="4"/>
      <c r="C14" s="4" t="s">
        <v>60</v>
      </c>
      <c r="D14" s="5" t="s">
        <v>178</v>
      </c>
      <c r="E14" s="7"/>
      <c r="F14" s="4" t="s">
        <v>179</v>
      </c>
      <c r="G14" s="4"/>
      <c r="H14" s="4" t="s">
        <v>179</v>
      </c>
      <c r="I14" s="4" t="s">
        <v>179</v>
      </c>
      <c r="J14" s="4">
        <v>5</v>
      </c>
    </row>
    <row r="15" ht="30" customHeight="1" spans="1:10">
      <c r="A15" s="39"/>
      <c r="B15" s="4" t="s">
        <v>109</v>
      </c>
      <c r="C15" s="4" t="s">
        <v>42</v>
      </c>
      <c r="D15" s="4" t="s">
        <v>180</v>
      </c>
      <c r="E15" s="4"/>
      <c r="F15" s="4" t="s">
        <v>181</v>
      </c>
      <c r="G15" s="4"/>
      <c r="H15" s="4" t="s">
        <v>182</v>
      </c>
      <c r="I15" s="4" t="s">
        <v>182</v>
      </c>
      <c r="J15" s="4">
        <v>29</v>
      </c>
    </row>
    <row r="16" ht="48" customHeight="1" spans="1:10">
      <c r="A16" s="39"/>
      <c r="B16" s="4" t="s">
        <v>113</v>
      </c>
      <c r="C16" s="4" t="s">
        <v>114</v>
      </c>
      <c r="D16" s="5" t="s">
        <v>183</v>
      </c>
      <c r="E16" s="7"/>
      <c r="F16" s="4" t="s">
        <v>184</v>
      </c>
      <c r="G16" s="4"/>
      <c r="H16" s="11">
        <v>0.99</v>
      </c>
      <c r="I16" s="11">
        <v>0.99</v>
      </c>
      <c r="J16" s="4">
        <v>10</v>
      </c>
    </row>
    <row r="17" ht="30" customHeight="1" spans="1:10">
      <c r="A17" s="4" t="s">
        <v>76</v>
      </c>
      <c r="B17" s="4">
        <v>84.54</v>
      </c>
      <c r="C17" s="4"/>
      <c r="D17" s="4"/>
      <c r="E17" s="4"/>
      <c r="F17" s="4"/>
      <c r="G17" s="4"/>
      <c r="H17" s="4"/>
      <c r="I17" s="4"/>
      <c r="J17" s="4"/>
    </row>
    <row r="18" ht="180" customHeight="1" spans="1:10">
      <c r="A18" s="4" t="s">
        <v>77</v>
      </c>
      <c r="B18" s="4"/>
      <c r="C18" s="8" t="s">
        <v>185</v>
      </c>
      <c r="D18" s="8"/>
      <c r="E18" s="8"/>
      <c r="F18" s="8"/>
      <c r="G18" s="8"/>
      <c r="H18" s="8"/>
      <c r="I18" s="8"/>
      <c r="J18" s="8"/>
    </row>
    <row r="19" ht="180" customHeight="1" spans="1:10">
      <c r="A19" s="4" t="s">
        <v>79</v>
      </c>
      <c r="B19" s="4"/>
      <c r="C19" s="8" t="s">
        <v>186</v>
      </c>
      <c r="D19" s="8"/>
      <c r="E19" s="8"/>
      <c r="F19" s="8"/>
      <c r="G19" s="8"/>
      <c r="H19" s="8"/>
      <c r="I19" s="8"/>
      <c r="J19" s="8"/>
    </row>
    <row r="20" ht="180" customHeight="1" spans="1:10">
      <c r="A20" s="4" t="s">
        <v>81</v>
      </c>
      <c r="B20" s="4"/>
      <c r="C20" s="4" t="s">
        <v>82</v>
      </c>
      <c r="D20" s="4"/>
      <c r="E20" s="4"/>
      <c r="F20" s="4"/>
      <c r="G20" s="4"/>
      <c r="H20" s="4"/>
      <c r="I20" s="4"/>
      <c r="J20" s="4"/>
    </row>
    <row r="21" ht="134.1" customHeight="1" spans="1:10">
      <c r="A21" s="12" t="s">
        <v>119</v>
      </c>
      <c r="B21" s="13"/>
      <c r="C21" s="13"/>
      <c r="D21" s="13"/>
      <c r="E21" s="13"/>
      <c r="F21" s="13"/>
      <c r="G21" s="13"/>
      <c r="H21" s="13"/>
      <c r="I21" s="13"/>
      <c r="J21" s="13"/>
    </row>
  </sheetData>
  <mergeCells count="34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B17:J17"/>
    <mergeCell ref="A18:B18"/>
    <mergeCell ref="C18:J18"/>
    <mergeCell ref="A19:B19"/>
    <mergeCell ref="C19:J19"/>
    <mergeCell ref="A20:B20"/>
    <mergeCell ref="C20:J20"/>
    <mergeCell ref="A21:J21"/>
    <mergeCell ref="A10:A16"/>
    <mergeCell ref="B12:B14"/>
    <mergeCell ref="A8:B9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O10" sqref="O10"/>
    </sheetView>
  </sheetViews>
  <sheetFormatPr defaultColWidth="9" defaultRowHeight="13.5"/>
  <cols>
    <col min="1" max="1" width="7.625" style="1" customWidth="1"/>
    <col min="2" max="2" width="14.75" style="1" customWidth="1"/>
    <col min="3" max="3" width="13.5" style="1" customWidth="1"/>
    <col min="4" max="4" width="7" style="1" customWidth="1"/>
    <col min="5" max="5" width="9.75" style="1" customWidth="1"/>
    <col min="6" max="6" width="7.875" style="1" customWidth="1"/>
    <col min="7" max="7" width="9" style="1" customWidth="1"/>
    <col min="8" max="8" width="7" style="1" customWidth="1"/>
    <col min="9" max="9" width="7.25" style="1" customWidth="1"/>
    <col min="10" max="10" width="6.75" style="1" customWidth="1"/>
    <col min="11" max="16384" width="9" style="1"/>
  </cols>
  <sheetData>
    <row r="1" ht="42.95" customHeight="1" spans="1:10">
      <c r="A1" s="14" t="s">
        <v>187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188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189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89</v>
      </c>
      <c r="D4" s="6"/>
      <c r="E4" s="7"/>
      <c r="F4" s="4" t="s">
        <v>90</v>
      </c>
      <c r="G4" s="4"/>
      <c r="H4" s="5" t="s">
        <v>170</v>
      </c>
      <c r="I4" s="6"/>
      <c r="J4" s="7"/>
    </row>
    <row r="5" ht="30" customHeight="1" spans="1:10">
      <c r="A5" s="4" t="s">
        <v>92</v>
      </c>
      <c r="B5" s="4"/>
      <c r="C5" s="8" t="s">
        <v>155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190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191</v>
      </c>
      <c r="D7" s="8"/>
      <c r="E7" s="8"/>
      <c r="F7" s="8"/>
      <c r="G7" s="8"/>
      <c r="H7" s="8"/>
      <c r="I7" s="8"/>
      <c r="J7" s="8"/>
    </row>
    <row r="8" ht="44.1" customHeight="1" spans="1:10">
      <c r="A8" s="23" t="s">
        <v>6</v>
      </c>
      <c r="B8" s="24"/>
      <c r="C8" s="4"/>
      <c r="D8" s="4" t="s">
        <v>7</v>
      </c>
      <c r="E8" s="4" t="s">
        <v>8</v>
      </c>
      <c r="F8" s="25" t="s">
        <v>9</v>
      </c>
      <c r="G8" s="4" t="s">
        <v>10</v>
      </c>
      <c r="H8" s="4" t="s">
        <v>11</v>
      </c>
      <c r="I8" s="5" t="s">
        <v>12</v>
      </c>
      <c r="J8" s="7"/>
    </row>
    <row r="9" ht="30" customHeight="1" spans="1:10">
      <c r="A9" s="26"/>
      <c r="B9" s="27"/>
      <c r="C9" s="4" t="s">
        <v>98</v>
      </c>
      <c r="D9" s="4">
        <v>85</v>
      </c>
      <c r="E9" s="4">
        <v>0</v>
      </c>
      <c r="F9" s="4">
        <f>SUM(D9:E9)</f>
        <v>85</v>
      </c>
      <c r="G9" s="4">
        <v>84.31</v>
      </c>
      <c r="H9" s="20">
        <f>G9/F9</f>
        <v>0.991882352941177</v>
      </c>
      <c r="I9" s="36">
        <f>H9*20</f>
        <v>19.8376470588235</v>
      </c>
      <c r="J9" s="37"/>
    </row>
    <row r="10" ht="45" customHeight="1" spans="1:10">
      <c r="A10" s="16" t="s">
        <v>99</v>
      </c>
      <c r="B10" s="4" t="s">
        <v>18</v>
      </c>
      <c r="C10" s="38" t="s">
        <v>19</v>
      </c>
      <c r="D10" s="16" t="s">
        <v>20</v>
      </c>
      <c r="E10" s="16"/>
      <c r="F10" s="16" t="s">
        <v>21</v>
      </c>
      <c r="G10" s="4" t="s">
        <v>8</v>
      </c>
      <c r="H10" s="16" t="s">
        <v>9</v>
      </c>
      <c r="I10" s="16" t="s">
        <v>22</v>
      </c>
      <c r="J10" s="16" t="s">
        <v>23</v>
      </c>
    </row>
    <row r="11" ht="30" customHeight="1" spans="1:10">
      <c r="A11" s="39"/>
      <c r="B11" s="16" t="s">
        <v>100</v>
      </c>
      <c r="C11" s="40" t="s">
        <v>25</v>
      </c>
      <c r="D11" s="4" t="s">
        <v>192</v>
      </c>
      <c r="E11" s="4"/>
      <c r="F11" s="4" t="s">
        <v>193</v>
      </c>
      <c r="G11" s="4"/>
      <c r="H11" s="4" t="s">
        <v>193</v>
      </c>
      <c r="I11" s="4" t="s">
        <v>194</v>
      </c>
      <c r="J11" s="4">
        <v>20</v>
      </c>
    </row>
    <row r="12" ht="30" customHeight="1" spans="1:10">
      <c r="A12" s="39"/>
      <c r="B12" s="4" t="s">
        <v>29</v>
      </c>
      <c r="C12" s="40" t="s">
        <v>30</v>
      </c>
      <c r="D12" s="4" t="s">
        <v>195</v>
      </c>
      <c r="E12" s="4"/>
      <c r="F12" s="4" t="s">
        <v>196</v>
      </c>
      <c r="G12" s="4"/>
      <c r="H12" s="4" t="s">
        <v>196</v>
      </c>
      <c r="I12" s="4" t="s">
        <v>197</v>
      </c>
      <c r="J12" s="4">
        <v>7</v>
      </c>
    </row>
    <row r="13" ht="30" customHeight="1" spans="1:10">
      <c r="A13" s="39"/>
      <c r="B13" s="4"/>
      <c r="C13" s="40" t="s">
        <v>37</v>
      </c>
      <c r="D13" s="4" t="s">
        <v>198</v>
      </c>
      <c r="E13" s="4"/>
      <c r="F13" s="11">
        <v>1</v>
      </c>
      <c r="G13" s="4"/>
      <c r="H13" s="11">
        <v>1</v>
      </c>
      <c r="I13" s="11">
        <v>1</v>
      </c>
      <c r="J13" s="41">
        <v>7</v>
      </c>
    </row>
    <row r="14" ht="30" customHeight="1" spans="1:10">
      <c r="A14" s="39"/>
      <c r="B14" s="4"/>
      <c r="C14" s="40" t="s">
        <v>60</v>
      </c>
      <c r="D14" s="4" t="s">
        <v>199</v>
      </c>
      <c r="E14" s="4"/>
      <c r="F14" s="4" t="s">
        <v>200</v>
      </c>
      <c r="G14" s="4"/>
      <c r="H14" s="4" t="s">
        <v>200</v>
      </c>
      <c r="I14" s="4" t="s">
        <v>201</v>
      </c>
      <c r="J14" s="4">
        <v>6</v>
      </c>
    </row>
    <row r="15" ht="48" customHeight="1" spans="1:10">
      <c r="A15" s="39"/>
      <c r="B15" s="4" t="s">
        <v>109</v>
      </c>
      <c r="C15" s="4" t="s">
        <v>42</v>
      </c>
      <c r="D15" s="4" t="s">
        <v>202</v>
      </c>
      <c r="E15" s="4"/>
      <c r="F15" s="11">
        <v>1</v>
      </c>
      <c r="G15" s="4"/>
      <c r="H15" s="11">
        <v>1</v>
      </c>
      <c r="I15" s="11">
        <v>1</v>
      </c>
      <c r="J15" s="4">
        <v>30</v>
      </c>
    </row>
    <row r="16" ht="48" customHeight="1" spans="1:10">
      <c r="A16" s="18"/>
      <c r="B16" s="4" t="s">
        <v>113</v>
      </c>
      <c r="C16" s="4" t="s">
        <v>114</v>
      </c>
      <c r="D16" s="5" t="s">
        <v>203</v>
      </c>
      <c r="E16" s="7"/>
      <c r="F16" s="4" t="s">
        <v>39</v>
      </c>
      <c r="G16" s="4"/>
      <c r="H16" s="4" t="s">
        <v>39</v>
      </c>
      <c r="I16" s="4" t="s">
        <v>39</v>
      </c>
      <c r="J16" s="4">
        <v>10</v>
      </c>
    </row>
    <row r="17" ht="30" customHeight="1" spans="1:10">
      <c r="A17" s="4" t="s">
        <v>76</v>
      </c>
      <c r="B17" s="42">
        <f>I9+J11+J12+J15+J16+J13+J14</f>
        <v>99.8376470588235</v>
      </c>
      <c r="C17" s="42"/>
      <c r="D17" s="42"/>
      <c r="E17" s="42"/>
      <c r="F17" s="42"/>
      <c r="G17" s="42"/>
      <c r="H17" s="42"/>
      <c r="I17" s="42"/>
      <c r="J17" s="42"/>
    </row>
    <row r="18" ht="180" customHeight="1" spans="1:10">
      <c r="A18" s="4" t="s">
        <v>77</v>
      </c>
      <c r="B18" s="4"/>
      <c r="C18" s="8" t="s">
        <v>150</v>
      </c>
      <c r="D18" s="8"/>
      <c r="E18" s="8"/>
      <c r="F18" s="8"/>
      <c r="G18" s="8"/>
      <c r="H18" s="8"/>
      <c r="I18" s="8"/>
      <c r="J18" s="8"/>
    </row>
    <row r="19" ht="180" customHeight="1" spans="1:10">
      <c r="A19" s="4" t="s">
        <v>79</v>
      </c>
      <c r="B19" s="4"/>
      <c r="C19" s="8"/>
      <c r="D19" s="8"/>
      <c r="E19" s="8"/>
      <c r="F19" s="8"/>
      <c r="G19" s="8"/>
      <c r="H19" s="8"/>
      <c r="I19" s="8"/>
      <c r="J19" s="8"/>
    </row>
    <row r="20" ht="180" customHeight="1" spans="1:10">
      <c r="A20" s="4" t="s">
        <v>81</v>
      </c>
      <c r="B20" s="4"/>
      <c r="C20" s="4" t="s">
        <v>82</v>
      </c>
      <c r="D20" s="4"/>
      <c r="E20" s="4"/>
      <c r="F20" s="4"/>
      <c r="G20" s="4"/>
      <c r="H20" s="4"/>
      <c r="I20" s="4"/>
      <c r="J20" s="4"/>
    </row>
    <row r="21" ht="134.1" customHeight="1" spans="1:10">
      <c r="A21" s="12" t="s">
        <v>119</v>
      </c>
      <c r="B21" s="13"/>
      <c r="C21" s="13"/>
      <c r="D21" s="13"/>
      <c r="E21" s="13"/>
      <c r="F21" s="13"/>
      <c r="G21" s="13"/>
      <c r="H21" s="13"/>
      <c r="I21" s="13"/>
      <c r="J21" s="13"/>
    </row>
  </sheetData>
  <mergeCells count="34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B17:J17"/>
    <mergeCell ref="A18:B18"/>
    <mergeCell ref="C18:J18"/>
    <mergeCell ref="A19:B19"/>
    <mergeCell ref="C19:J19"/>
    <mergeCell ref="A20:B20"/>
    <mergeCell ref="C20:J20"/>
    <mergeCell ref="A21:J21"/>
    <mergeCell ref="A10:A16"/>
    <mergeCell ref="B12:B14"/>
    <mergeCell ref="A8:B9"/>
  </mergeCells>
  <pageMargins left="0.75" right="0.75" top="1" bottom="1" header="0.5" footer="0.5"/>
  <pageSetup paperSize="9" scale="97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N19" sqref="N19"/>
    </sheetView>
  </sheetViews>
  <sheetFormatPr defaultColWidth="9" defaultRowHeight="13.5"/>
  <cols>
    <col min="1" max="1" width="9" style="1"/>
    <col min="2" max="2" width="8.75" style="1" customWidth="1"/>
    <col min="3" max="3" width="11.75" style="1" customWidth="1"/>
    <col min="4" max="4" width="7.375" style="1" customWidth="1"/>
    <col min="5" max="5" width="9.25" style="1" customWidth="1"/>
    <col min="6" max="6" width="8.5" style="1" customWidth="1"/>
    <col min="7" max="7" width="9.875" style="1" customWidth="1"/>
    <col min="8" max="8" width="8.875" style="1" customWidth="1"/>
    <col min="9" max="9" width="8.125" style="1" customWidth="1"/>
    <col min="10" max="10" width="7.875" style="1" customWidth="1"/>
    <col min="11" max="16384" width="9" style="1"/>
  </cols>
  <sheetData>
    <row r="1" ht="42.95" customHeight="1" spans="1:10">
      <c r="A1" s="14" t="s">
        <v>204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85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205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206</v>
      </c>
      <c r="D4" s="6"/>
      <c r="E4" s="7"/>
      <c r="F4" s="4" t="s">
        <v>90</v>
      </c>
      <c r="G4" s="4"/>
      <c r="H4" s="5" t="s">
        <v>207</v>
      </c>
      <c r="I4" s="6"/>
      <c r="J4" s="7"/>
    </row>
    <row r="5" ht="30" customHeight="1" spans="1:10">
      <c r="A5" s="4" t="s">
        <v>92</v>
      </c>
      <c r="B5" s="4"/>
      <c r="C5" s="8" t="s">
        <v>155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156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157</v>
      </c>
      <c r="D7" s="8"/>
      <c r="E7" s="8"/>
      <c r="F7" s="8"/>
      <c r="G7" s="8"/>
      <c r="H7" s="8"/>
      <c r="I7" s="8"/>
      <c r="J7" s="8"/>
    </row>
    <row r="8" ht="44.1" customHeight="1" spans="1:10">
      <c r="A8" s="23" t="s">
        <v>6</v>
      </c>
      <c r="B8" s="24"/>
      <c r="C8" s="4"/>
      <c r="D8" s="4" t="s">
        <v>7</v>
      </c>
      <c r="E8" s="4" t="s">
        <v>8</v>
      </c>
      <c r="F8" s="25" t="s">
        <v>9</v>
      </c>
      <c r="G8" s="4" t="s">
        <v>10</v>
      </c>
      <c r="H8" s="4" t="s">
        <v>11</v>
      </c>
      <c r="I8" s="5" t="s">
        <v>12</v>
      </c>
      <c r="J8" s="7"/>
    </row>
    <row r="9" ht="30" customHeight="1" spans="1:10">
      <c r="A9" s="26"/>
      <c r="B9" s="27"/>
      <c r="C9" s="4" t="s">
        <v>98</v>
      </c>
      <c r="D9" s="4">
        <v>697</v>
      </c>
      <c r="E9" s="15" t="s">
        <v>208</v>
      </c>
      <c r="F9" s="4">
        <v>723.4</v>
      </c>
      <c r="G9" s="4">
        <v>719</v>
      </c>
      <c r="H9" s="20">
        <v>0.9939</v>
      </c>
      <c r="I9" s="5">
        <v>19.87</v>
      </c>
      <c r="J9" s="7"/>
    </row>
    <row r="10" ht="45" customHeight="1" spans="1:10">
      <c r="A10" s="4" t="s">
        <v>99</v>
      </c>
      <c r="B10" s="4" t="s">
        <v>18</v>
      </c>
      <c r="C10" s="4" t="s">
        <v>19</v>
      </c>
      <c r="D10" s="4" t="s">
        <v>20</v>
      </c>
      <c r="E10" s="4"/>
      <c r="F10" s="16" t="s">
        <v>21</v>
      </c>
      <c r="G10" s="4" t="s">
        <v>8</v>
      </c>
      <c r="H10" s="16" t="s">
        <v>9</v>
      </c>
      <c r="I10" s="16" t="s">
        <v>22</v>
      </c>
      <c r="J10" s="16" t="s">
        <v>23</v>
      </c>
    </row>
    <row r="11" ht="45" customHeight="1" spans="1:10">
      <c r="A11" s="4"/>
      <c r="B11" s="4" t="s">
        <v>100</v>
      </c>
      <c r="C11" s="4" t="s">
        <v>25</v>
      </c>
      <c r="D11" s="4" t="s">
        <v>209</v>
      </c>
      <c r="E11" s="4"/>
      <c r="F11" s="4" t="s">
        <v>210</v>
      </c>
      <c r="G11" s="15" t="s">
        <v>211</v>
      </c>
      <c r="H11" s="4">
        <v>723.4</v>
      </c>
      <c r="I11" s="4">
        <v>719</v>
      </c>
      <c r="J11" s="4">
        <v>19.87</v>
      </c>
    </row>
    <row r="12" ht="30" customHeight="1" spans="1:10">
      <c r="A12" s="4"/>
      <c r="B12" s="4" t="s">
        <v>29</v>
      </c>
      <c r="C12" s="4" t="s">
        <v>30</v>
      </c>
      <c r="D12" s="4" t="s">
        <v>212</v>
      </c>
      <c r="E12" s="4"/>
      <c r="F12" s="28" t="s">
        <v>32</v>
      </c>
      <c r="G12" s="15" t="s">
        <v>213</v>
      </c>
      <c r="H12" s="4" t="s">
        <v>34</v>
      </c>
      <c r="I12" s="29" t="s">
        <v>214</v>
      </c>
      <c r="J12" s="30">
        <v>7</v>
      </c>
    </row>
    <row r="13" ht="30" customHeight="1" spans="1:10">
      <c r="A13" s="4"/>
      <c r="B13" s="4"/>
      <c r="C13" s="4" t="s">
        <v>37</v>
      </c>
      <c r="D13" s="4" t="s">
        <v>215</v>
      </c>
      <c r="E13" s="4"/>
      <c r="F13" s="28" t="s">
        <v>216</v>
      </c>
      <c r="G13" s="28"/>
      <c r="H13" s="4" t="s">
        <v>216</v>
      </c>
      <c r="I13" s="31">
        <v>0.95</v>
      </c>
      <c r="J13" s="30">
        <v>6</v>
      </c>
    </row>
    <row r="14" ht="30" customHeight="1" spans="1:10">
      <c r="A14" s="4"/>
      <c r="B14" s="4"/>
      <c r="C14" s="4" t="s">
        <v>60</v>
      </c>
      <c r="D14" s="4" t="s">
        <v>217</v>
      </c>
      <c r="E14" s="4"/>
      <c r="F14" s="32">
        <v>1</v>
      </c>
      <c r="G14" s="32"/>
      <c r="H14" s="11">
        <v>1</v>
      </c>
      <c r="I14" s="31">
        <v>1</v>
      </c>
      <c r="J14" s="30">
        <v>7</v>
      </c>
    </row>
    <row r="15" ht="36.95" customHeight="1" spans="1:10">
      <c r="A15" s="4"/>
      <c r="B15" s="4" t="s">
        <v>109</v>
      </c>
      <c r="C15" s="4" t="s">
        <v>42</v>
      </c>
      <c r="D15" s="4" t="s">
        <v>218</v>
      </c>
      <c r="E15" s="4"/>
      <c r="F15" s="28" t="s">
        <v>44</v>
      </c>
      <c r="G15" s="28"/>
      <c r="H15" s="4" t="s">
        <v>44</v>
      </c>
      <c r="I15" s="33" t="s">
        <v>44</v>
      </c>
      <c r="J15" s="30">
        <v>30</v>
      </c>
    </row>
    <row r="16" ht="42" customHeight="1" spans="1:10">
      <c r="A16" s="4"/>
      <c r="B16" s="4" t="s">
        <v>113</v>
      </c>
      <c r="C16" s="4" t="s">
        <v>114</v>
      </c>
      <c r="D16" s="4" t="s">
        <v>49</v>
      </c>
      <c r="E16" s="4"/>
      <c r="F16" s="28" t="s">
        <v>184</v>
      </c>
      <c r="G16" s="28"/>
      <c r="H16" s="11" t="s">
        <v>184</v>
      </c>
      <c r="I16" s="31">
        <v>0.95</v>
      </c>
      <c r="J16" s="30">
        <v>10</v>
      </c>
    </row>
    <row r="17" ht="30" customHeight="1" spans="1:10">
      <c r="A17" s="4" t="s">
        <v>76</v>
      </c>
      <c r="B17" s="4">
        <v>99.74</v>
      </c>
      <c r="C17" s="4"/>
      <c r="D17" s="4"/>
      <c r="E17" s="4"/>
      <c r="F17" s="4"/>
      <c r="G17" s="4"/>
      <c r="H17" s="4"/>
      <c r="I17" s="4"/>
      <c r="J17" s="4"/>
    </row>
    <row r="18" ht="180" customHeight="1" spans="1:10">
      <c r="A18" s="4" t="s">
        <v>77</v>
      </c>
      <c r="B18" s="4"/>
      <c r="C18" s="8" t="s">
        <v>150</v>
      </c>
      <c r="D18" s="8"/>
      <c r="E18" s="8"/>
      <c r="F18" s="8"/>
      <c r="G18" s="8"/>
      <c r="H18" s="8"/>
      <c r="I18" s="8"/>
      <c r="J18" s="8"/>
    </row>
    <row r="19" ht="180" customHeight="1" spans="1:10">
      <c r="A19" s="4" t="s">
        <v>79</v>
      </c>
      <c r="B19" s="4"/>
      <c r="C19" s="8" t="s">
        <v>219</v>
      </c>
      <c r="D19" s="8"/>
      <c r="E19" s="8"/>
      <c r="F19" s="8"/>
      <c r="G19" s="8"/>
      <c r="H19" s="8"/>
      <c r="I19" s="8"/>
      <c r="J19" s="8"/>
    </row>
    <row r="20" ht="180" customHeight="1" spans="1:10">
      <c r="A20" s="4" t="s">
        <v>81</v>
      </c>
      <c r="B20" s="4"/>
      <c r="C20" s="4" t="s">
        <v>82</v>
      </c>
      <c r="D20" s="4"/>
      <c r="E20" s="4"/>
      <c r="F20" s="4"/>
      <c r="G20" s="4"/>
      <c r="H20" s="4"/>
      <c r="I20" s="4"/>
      <c r="J20" s="4"/>
    </row>
    <row r="21" ht="134.1" customHeight="1" spans="1:10">
      <c r="A21" s="34" t="s">
        <v>220</v>
      </c>
      <c r="B21" s="35"/>
      <c r="C21" s="35"/>
      <c r="D21" s="35"/>
      <c r="E21" s="35"/>
      <c r="F21" s="35"/>
      <c r="G21" s="35"/>
      <c r="H21" s="35"/>
      <c r="I21" s="35"/>
      <c r="J21" s="35"/>
    </row>
  </sheetData>
  <mergeCells count="34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B17:J17"/>
    <mergeCell ref="A18:B18"/>
    <mergeCell ref="C18:J18"/>
    <mergeCell ref="A19:B19"/>
    <mergeCell ref="C19:J19"/>
    <mergeCell ref="A20:B20"/>
    <mergeCell ref="C20:J20"/>
    <mergeCell ref="A21:J21"/>
    <mergeCell ref="A10:A16"/>
    <mergeCell ref="B12:B14"/>
    <mergeCell ref="A8:B9"/>
  </mergeCells>
  <pageMargins left="0.75" right="0.62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L12" sqref="L12"/>
    </sheetView>
  </sheetViews>
  <sheetFormatPr defaultColWidth="9" defaultRowHeight="13.5"/>
  <cols>
    <col min="1" max="1" width="9" style="1"/>
    <col min="2" max="2" width="8.5" style="1" customWidth="1"/>
    <col min="3" max="3" width="12.125" style="1" customWidth="1"/>
    <col min="4" max="4" width="6.25" style="1" customWidth="1"/>
    <col min="5" max="5" width="11" style="1" customWidth="1"/>
    <col min="6" max="6" width="7.375" style="1" customWidth="1"/>
    <col min="7" max="7" width="8.375" style="1" customWidth="1"/>
    <col min="8" max="8" width="9.625" style="1" customWidth="1"/>
    <col min="9" max="9" width="8.875" style="1" customWidth="1"/>
    <col min="10" max="10" width="7.25" style="1" customWidth="1"/>
    <col min="11" max="16384" width="9" style="1"/>
  </cols>
  <sheetData>
    <row r="1" ht="42.95" customHeight="1" spans="1:10">
      <c r="A1" s="14" t="s">
        <v>221</v>
      </c>
      <c r="B1" s="14"/>
      <c r="C1" s="14"/>
      <c r="D1" s="14"/>
      <c r="E1" s="14"/>
      <c r="F1" s="14"/>
      <c r="G1" s="14"/>
      <c r="H1" s="14"/>
      <c r="I1" s="14"/>
      <c r="J1" s="14"/>
    </row>
    <row r="2" ht="21" customHeight="1" spans="1:10">
      <c r="A2" s="3" t="s">
        <v>222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86</v>
      </c>
      <c r="B3" s="4"/>
      <c r="C3" s="4" t="s">
        <v>223</v>
      </c>
      <c r="D3" s="4"/>
      <c r="E3" s="4"/>
      <c r="F3" s="4"/>
      <c r="G3" s="4"/>
      <c r="H3" s="4"/>
      <c r="I3" s="4"/>
      <c r="J3" s="4"/>
    </row>
    <row r="4" ht="30" customHeight="1" spans="1:10">
      <c r="A4" s="4" t="s">
        <v>88</v>
      </c>
      <c r="B4" s="4"/>
      <c r="C4" s="5" t="s">
        <v>89</v>
      </c>
      <c r="D4" s="6"/>
      <c r="E4" s="7"/>
      <c r="F4" s="4" t="s">
        <v>90</v>
      </c>
      <c r="G4" s="4"/>
      <c r="H4" s="4" t="s">
        <v>224</v>
      </c>
      <c r="I4" s="4"/>
      <c r="J4" s="4"/>
    </row>
    <row r="5" ht="30" customHeight="1" spans="1:10">
      <c r="A5" s="4" t="s">
        <v>92</v>
      </c>
      <c r="B5" s="4"/>
      <c r="C5" s="8" t="s">
        <v>225</v>
      </c>
      <c r="D5" s="8"/>
      <c r="E5" s="8"/>
      <c r="F5" s="8"/>
      <c r="G5" s="8"/>
      <c r="H5" s="8"/>
      <c r="I5" s="8"/>
      <c r="J5" s="8"/>
    </row>
    <row r="6" ht="30" customHeight="1" spans="1:10">
      <c r="A6" s="4" t="s">
        <v>94</v>
      </c>
      <c r="B6" s="4"/>
      <c r="C6" s="8" t="s">
        <v>226</v>
      </c>
      <c r="D6" s="8"/>
      <c r="E6" s="8"/>
      <c r="F6" s="8"/>
      <c r="G6" s="8"/>
      <c r="H6" s="8"/>
      <c r="I6" s="8"/>
      <c r="J6" s="8"/>
    </row>
    <row r="7" ht="30" customHeight="1" spans="1:10">
      <c r="A7" s="4" t="s">
        <v>96</v>
      </c>
      <c r="B7" s="4"/>
      <c r="C7" s="8" t="s">
        <v>227</v>
      </c>
      <c r="D7" s="8"/>
      <c r="E7" s="8"/>
      <c r="F7" s="8"/>
      <c r="G7" s="8"/>
      <c r="H7" s="8"/>
      <c r="I7" s="8"/>
      <c r="J7" s="8"/>
    </row>
    <row r="8" ht="54.95" customHeight="1" spans="1:10">
      <c r="A8" s="4" t="s">
        <v>6</v>
      </c>
      <c r="B8" s="4"/>
      <c r="C8" s="4"/>
      <c r="D8" s="4" t="s">
        <v>7</v>
      </c>
      <c r="E8" s="4" t="s">
        <v>8</v>
      </c>
      <c r="F8" s="9" t="s">
        <v>9</v>
      </c>
      <c r="G8" s="4" t="s">
        <v>10</v>
      </c>
      <c r="H8" s="4" t="s">
        <v>11</v>
      </c>
      <c r="I8" s="4" t="s">
        <v>12</v>
      </c>
      <c r="J8" s="4"/>
    </row>
    <row r="9" ht="30" customHeight="1" spans="1:10">
      <c r="A9" s="4"/>
      <c r="B9" s="4"/>
      <c r="C9" s="4" t="s">
        <v>98</v>
      </c>
      <c r="D9" s="4">
        <v>2</v>
      </c>
      <c r="E9" s="4">
        <v>0</v>
      </c>
      <c r="F9" s="4">
        <v>2</v>
      </c>
      <c r="G9" s="4">
        <v>1.6</v>
      </c>
      <c r="H9" s="11">
        <v>0.8</v>
      </c>
      <c r="I9" s="4">
        <v>16</v>
      </c>
      <c r="J9" s="4"/>
    </row>
    <row r="10" ht="51" customHeight="1" spans="1:10">
      <c r="A10" s="4" t="s">
        <v>99</v>
      </c>
      <c r="B10" s="4" t="s">
        <v>18</v>
      </c>
      <c r="C10" s="4" t="s">
        <v>19</v>
      </c>
      <c r="D10" s="4" t="s">
        <v>20</v>
      </c>
      <c r="E10" s="4"/>
      <c r="F10" s="4" t="s">
        <v>21</v>
      </c>
      <c r="G10" s="4" t="s">
        <v>8</v>
      </c>
      <c r="H10" s="4" t="s">
        <v>9</v>
      </c>
      <c r="I10" s="4" t="s">
        <v>22</v>
      </c>
      <c r="J10" s="4" t="s">
        <v>23</v>
      </c>
    </row>
    <row r="11" ht="33" customHeight="1" spans="1:10">
      <c r="A11" s="4"/>
      <c r="B11" s="4" t="s">
        <v>100</v>
      </c>
      <c r="C11" s="4" t="s">
        <v>25</v>
      </c>
      <c r="D11" s="4" t="s">
        <v>228</v>
      </c>
      <c r="E11" s="4"/>
      <c r="F11" s="4" t="s">
        <v>27</v>
      </c>
      <c r="G11" s="4"/>
      <c r="H11" s="4" t="s">
        <v>229</v>
      </c>
      <c r="I11" s="4" t="s">
        <v>230</v>
      </c>
      <c r="J11" s="4">
        <v>20</v>
      </c>
    </row>
    <row r="12" ht="30" customHeight="1" spans="1:10">
      <c r="A12" s="4"/>
      <c r="B12" s="4" t="s">
        <v>29</v>
      </c>
      <c r="C12" s="4" t="s">
        <v>30</v>
      </c>
      <c r="D12" s="4" t="s">
        <v>231</v>
      </c>
      <c r="E12" s="4"/>
      <c r="F12" s="4" t="s">
        <v>232</v>
      </c>
      <c r="G12" s="4"/>
      <c r="H12" s="4" t="s">
        <v>232</v>
      </c>
      <c r="I12" s="4" t="s">
        <v>233</v>
      </c>
      <c r="J12" s="4">
        <v>5</v>
      </c>
    </row>
    <row r="13" ht="30" customHeight="1" spans="1:10">
      <c r="A13" s="4"/>
      <c r="B13" s="4"/>
      <c r="C13" s="4"/>
      <c r="D13" s="4" t="s">
        <v>234</v>
      </c>
      <c r="E13" s="4"/>
      <c r="F13" s="4" t="s">
        <v>233</v>
      </c>
      <c r="G13" s="4"/>
      <c r="H13" s="4" t="s">
        <v>233</v>
      </c>
      <c r="I13" s="4" t="s">
        <v>233</v>
      </c>
      <c r="J13" s="4">
        <v>5</v>
      </c>
    </row>
    <row r="14" ht="30" customHeight="1" spans="1:10">
      <c r="A14" s="4"/>
      <c r="B14" s="4"/>
      <c r="C14" s="4" t="s">
        <v>37</v>
      </c>
      <c r="D14" s="4" t="s">
        <v>235</v>
      </c>
      <c r="E14" s="4"/>
      <c r="F14" s="4" t="s">
        <v>184</v>
      </c>
      <c r="G14" s="4"/>
      <c r="H14" s="4" t="s">
        <v>184</v>
      </c>
      <c r="I14" s="11">
        <v>0.95</v>
      </c>
      <c r="J14" s="4">
        <v>5</v>
      </c>
    </row>
    <row r="15" ht="30" customHeight="1" spans="1:10">
      <c r="A15" s="4"/>
      <c r="B15" s="4"/>
      <c r="C15" s="4" t="s">
        <v>60</v>
      </c>
      <c r="D15" s="4" t="s">
        <v>236</v>
      </c>
      <c r="E15" s="4"/>
      <c r="F15" s="11">
        <v>1</v>
      </c>
      <c r="G15" s="4"/>
      <c r="H15" s="11">
        <v>1</v>
      </c>
      <c r="I15" s="11">
        <v>1</v>
      </c>
      <c r="J15" s="4">
        <v>5</v>
      </c>
    </row>
    <row r="16" ht="33" customHeight="1" spans="1:10">
      <c r="A16" s="4"/>
      <c r="B16" s="4" t="s">
        <v>109</v>
      </c>
      <c r="C16" s="4" t="s">
        <v>42</v>
      </c>
      <c r="D16" s="4" t="s">
        <v>237</v>
      </c>
      <c r="E16" s="4"/>
      <c r="F16" s="4" t="s">
        <v>238</v>
      </c>
      <c r="G16" s="4"/>
      <c r="H16" s="4" t="s">
        <v>238</v>
      </c>
      <c r="I16" s="11" t="s">
        <v>239</v>
      </c>
      <c r="J16" s="4">
        <v>30</v>
      </c>
    </row>
    <row r="17" ht="44.1" customHeight="1" spans="1:10">
      <c r="A17" s="4"/>
      <c r="B17" s="4" t="s">
        <v>113</v>
      </c>
      <c r="C17" s="4" t="s">
        <v>114</v>
      </c>
      <c r="D17" s="4" t="s">
        <v>75</v>
      </c>
      <c r="E17" s="4"/>
      <c r="F17" s="4" t="s">
        <v>39</v>
      </c>
      <c r="G17" s="4"/>
      <c r="H17" s="4" t="s">
        <v>39</v>
      </c>
      <c r="I17" s="11">
        <v>0.9</v>
      </c>
      <c r="J17" s="4">
        <v>10</v>
      </c>
    </row>
    <row r="18" ht="30" customHeight="1" spans="1:10">
      <c r="A18" s="4" t="s">
        <v>76</v>
      </c>
      <c r="B18" s="4">
        <v>96</v>
      </c>
      <c r="C18" s="4"/>
      <c r="D18" s="4"/>
      <c r="E18" s="4"/>
      <c r="F18" s="4"/>
      <c r="G18" s="4"/>
      <c r="H18" s="4"/>
      <c r="I18" s="4"/>
      <c r="J18" s="4"/>
    </row>
    <row r="19" ht="180" customHeight="1" spans="1:10">
      <c r="A19" s="4" t="s">
        <v>77</v>
      </c>
      <c r="B19" s="4"/>
      <c r="C19" s="8" t="s">
        <v>240</v>
      </c>
      <c r="D19" s="8"/>
      <c r="E19" s="8"/>
      <c r="F19" s="8"/>
      <c r="G19" s="8"/>
      <c r="H19" s="8"/>
      <c r="I19" s="8"/>
      <c r="J19" s="8"/>
    </row>
    <row r="20" ht="180" customHeight="1" spans="1:10">
      <c r="A20" s="4" t="s">
        <v>79</v>
      </c>
      <c r="B20" s="4"/>
      <c r="C20" s="8" t="s">
        <v>241</v>
      </c>
      <c r="D20" s="8"/>
      <c r="E20" s="8"/>
      <c r="F20" s="8"/>
      <c r="G20" s="8"/>
      <c r="H20" s="8"/>
      <c r="I20" s="8"/>
      <c r="J20" s="8"/>
    </row>
    <row r="21" ht="180" customHeight="1" spans="1:10">
      <c r="A21" s="4" t="s">
        <v>81</v>
      </c>
      <c r="B21" s="4"/>
      <c r="C21" s="4" t="s">
        <v>82</v>
      </c>
      <c r="D21" s="4"/>
      <c r="E21" s="4"/>
      <c r="F21" s="4"/>
      <c r="G21" s="4"/>
      <c r="H21" s="4"/>
      <c r="I21" s="4"/>
      <c r="J21" s="4"/>
    </row>
    <row r="22" ht="134.1" customHeight="1" spans="1:10">
      <c r="A22" s="21" t="s">
        <v>119</v>
      </c>
      <c r="B22" s="22"/>
      <c r="C22" s="22"/>
      <c r="D22" s="22"/>
      <c r="E22" s="22"/>
      <c r="F22" s="22"/>
      <c r="G22" s="22"/>
      <c r="H22" s="22"/>
      <c r="I22" s="22"/>
      <c r="J22" s="22"/>
    </row>
  </sheetData>
  <mergeCells count="36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D17:E17"/>
    <mergeCell ref="B18:J18"/>
    <mergeCell ref="A19:B19"/>
    <mergeCell ref="C19:J19"/>
    <mergeCell ref="A20:B20"/>
    <mergeCell ref="C20:J20"/>
    <mergeCell ref="A21:B21"/>
    <mergeCell ref="C21:J21"/>
    <mergeCell ref="A22:J22"/>
    <mergeCell ref="A10:A17"/>
    <mergeCell ref="B12:B15"/>
    <mergeCell ref="C12:C13"/>
    <mergeCell ref="A8:B9"/>
  </mergeCells>
  <pageMargins left="0.75" right="0.4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附件2整体自评表</vt:lpstr>
      <vt:lpstr>附件1项目自评表</vt:lpstr>
      <vt:lpstr>附件1项目自评表 (2)</vt:lpstr>
      <vt:lpstr>附件1项目自评表 (3)</vt:lpstr>
      <vt:lpstr>附件1项目自评表 (4)</vt:lpstr>
      <vt:lpstr>附件1项目自评表 (5)</vt:lpstr>
      <vt:lpstr>附件1项目自评表 (6)</vt:lpstr>
      <vt:lpstr>附件1项目自评表 (7)</vt:lpstr>
      <vt:lpstr>附件1项目自评表 (8)</vt:lpstr>
      <vt:lpstr>附件1项目自评表 (9)</vt:lpstr>
      <vt:lpstr>附件1项目自评表 (10)</vt:lpstr>
      <vt:lpstr>附件1项目自评表 (11)</vt:lpstr>
      <vt:lpstr>附件1项目自评表 (12)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沐沐</cp:lastModifiedBy>
  <dcterms:created xsi:type="dcterms:W3CDTF">2026-05-26T07:09:00Z</dcterms:created>
  <dcterms:modified xsi:type="dcterms:W3CDTF">2026-05-26T07:19:33Z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DBE943844D294B9396DC035A81F0E85B_13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