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240" windowHeight="12540" activeTab="1"/>
  </bookViews>
  <sheets>
    <sheet name="附件2-整体绩效表" sheetId="3" r:id="rId1"/>
    <sheet name="附件5-自评汇总表" sheetId="1" r:id="rId2"/>
  </sheets>
  <calcPr calcId="124519"/>
</workbook>
</file>

<file path=xl/calcChain.xml><?xml version="1.0" encoding="utf-8"?>
<calcChain xmlns="http://schemas.openxmlformats.org/spreadsheetml/2006/main">
  <c r="M5" i="1"/>
  <c r="F6" i="3"/>
  <c r="M6" i="1"/>
  <c r="M7"/>
  <c r="M8"/>
  <c r="M9"/>
  <c r="M10"/>
  <c r="M11"/>
  <c r="M12"/>
  <c r="M13"/>
  <c r="G6"/>
  <c r="G7"/>
  <c r="G8"/>
  <c r="G9"/>
  <c r="G10"/>
  <c r="G11"/>
  <c r="G12"/>
  <c r="G13"/>
  <c r="G5"/>
</calcChain>
</file>

<file path=xl/sharedStrings.xml><?xml version="1.0" encoding="utf-8"?>
<sst xmlns="http://schemas.openxmlformats.org/spreadsheetml/2006/main" count="363" uniqueCount="206">
  <si>
    <t>项目名称</t>
  </si>
  <si>
    <t>预算执行
情况（万元）
（20分）</t>
  </si>
  <si>
    <t>预算数（A）</t>
  </si>
  <si>
    <t>执行数（B）</t>
  </si>
  <si>
    <t>执行率（B/A）</t>
  </si>
  <si>
    <t>得分
（20分*执行率）</t>
  </si>
  <si>
    <t>一级指标</t>
  </si>
  <si>
    <t>二级指标</t>
  </si>
  <si>
    <t>三级指标</t>
  </si>
  <si>
    <t>年初目标值（A）</t>
  </si>
  <si>
    <t>实际完成值（B）</t>
  </si>
  <si>
    <t>得分</t>
  </si>
  <si>
    <t>产出指标
（40分）</t>
  </si>
  <si>
    <t>总分</t>
  </si>
  <si>
    <t>偏差大或
目标未完成
原因分析</t>
  </si>
  <si>
    <t>改进措施及
结果应用方案</t>
  </si>
  <si>
    <t>单位主要负责人
签批意见</t>
  </si>
  <si>
    <t xml:space="preserve">    
                         签名：               
                                                年    月     日</t>
  </si>
  <si>
    <t>备注：
1.预算执行情况口径：预算数为调整后财政资金总额（包括上年结余结转），执行数为资金使用单位财政资金实际支出数。
2.定量指标完成数汇总原则：绝对值直接累加计算，相对值按照资金额度加权平均计算。定量指标计分原则：正向指标（即目标值为≥X,得分=权重*B/A），反向指标（即目标值为≤X，得分=权重*A/B），得分不得突破权重总额。定量指标先汇总完成数，再计算得分。
3.定性指标计分原则：达成预期指标、部分达成预期指标并具有一定效果、未达成预期指标且效果较差三档，分别按照该指标对应分值区间100-80%（含80%）、80-50%（含50%）、50-0%合理确定分值。汇总时，以资金额度为权重，对分值进行加权平均计算。
4.基于经济性和必要性等因素考虑，满意度指标暂可不作为必评指标。</t>
  </si>
  <si>
    <t>单位名称</t>
  </si>
  <si>
    <t>基本支出总额</t>
  </si>
  <si>
    <t>项目支出总额</t>
  </si>
  <si>
    <t>部门整体支出总额</t>
  </si>
  <si>
    <t>产出
指标</t>
  </si>
  <si>
    <t>效益
指标</t>
  </si>
  <si>
    <t>满意度
指标</t>
  </si>
  <si>
    <t>填表人：</t>
  </si>
  <si>
    <t>联系电话：</t>
  </si>
  <si>
    <t>单位：万元</t>
  </si>
  <si>
    <t>序号</t>
  </si>
  <si>
    <t>预算部门</t>
  </si>
  <si>
    <t>实施科室（单位）</t>
  </si>
  <si>
    <t>全年预算数</t>
  </si>
  <si>
    <t>全年
执行数</t>
  </si>
  <si>
    <t>项目自评得分</t>
  </si>
  <si>
    <t>指标偏差大或未完成原因分析（简要概述）</t>
  </si>
  <si>
    <t>年初
预算数</t>
  </si>
  <si>
    <t>年中追加数/调减数</t>
  </si>
  <si>
    <t>小计</t>
  </si>
  <si>
    <t>预算执行
（20分）</t>
  </si>
  <si>
    <t>效益指标
（30分）</t>
  </si>
  <si>
    <t>满意度指标
（10分）</t>
  </si>
  <si>
    <t>合计</t>
  </si>
  <si>
    <t>钱利娟</t>
    <phoneticPr fontId="12" type="noConversion"/>
  </si>
  <si>
    <t>公务接待费</t>
    <phoneticPr fontId="12" type="noConversion"/>
  </si>
  <si>
    <t>党建经费</t>
    <phoneticPr fontId="12" type="noConversion"/>
  </si>
  <si>
    <t>会计代理记账经费</t>
    <phoneticPr fontId="12" type="noConversion"/>
  </si>
  <si>
    <t>物业管理费</t>
    <phoneticPr fontId="12" type="noConversion"/>
  </si>
  <si>
    <t>食堂托管费</t>
    <phoneticPr fontId="12" type="noConversion"/>
  </si>
  <si>
    <t>会议服务费</t>
    <phoneticPr fontId="12" type="noConversion"/>
  </si>
  <si>
    <t>办公大楼租金费用</t>
    <phoneticPr fontId="12" type="noConversion"/>
  </si>
  <si>
    <t>区环保局办公场所维修经费</t>
    <phoneticPr fontId="12" type="noConversion"/>
  </si>
  <si>
    <t>防疫经费</t>
    <phoneticPr fontId="12" type="noConversion"/>
  </si>
  <si>
    <t>生活服务科</t>
    <phoneticPr fontId="12" type="noConversion"/>
  </si>
  <si>
    <t>办公室</t>
    <phoneticPr fontId="12" type="noConversion"/>
  </si>
  <si>
    <t>会计服务科</t>
    <phoneticPr fontId="12" type="noConversion"/>
  </si>
  <si>
    <t>物业服务科</t>
    <phoneticPr fontId="12" type="noConversion"/>
  </si>
  <si>
    <t>会议服务科</t>
    <phoneticPr fontId="12" type="noConversion"/>
  </si>
  <si>
    <t>武汉市东西湖区机关事务服务中心</t>
    <phoneticPr fontId="12" type="noConversion"/>
  </si>
  <si>
    <t>数量指标</t>
  </si>
  <si>
    <t>集中办公区域面积</t>
  </si>
  <si>
    <r>
      <t>40305.8m</t>
    </r>
    <r>
      <rPr>
        <vertAlign val="superscript"/>
        <sz val="10.5"/>
        <color theme="1"/>
        <rFont val="宋体"/>
        <family val="3"/>
        <charset val="134"/>
      </rPr>
      <t>2</t>
    </r>
  </si>
  <si>
    <t>质量指标</t>
  </si>
  <si>
    <t>租赁办公用房使用率</t>
  </si>
  <si>
    <t>成本指标</t>
  </si>
  <si>
    <t>项目成本控制有效</t>
  </si>
  <si>
    <t>不超预算</t>
  </si>
  <si>
    <t>社会效益指标</t>
  </si>
  <si>
    <t>保障各单位良好的办公环境</t>
  </si>
  <si>
    <t>保障</t>
  </si>
  <si>
    <t>服务对象满意度指标</t>
  </si>
  <si>
    <t>各单位满意度</t>
  </si>
  <si>
    <t>≥90%</t>
  </si>
  <si>
    <t>办公大楼租金费用年度
绩效
目标</t>
    <phoneticPr fontId="12" type="noConversion"/>
  </si>
  <si>
    <t>资金到位率</t>
  </si>
  <si>
    <t>工程维修质量</t>
  </si>
  <si>
    <t>时效指标</t>
  </si>
  <si>
    <t xml:space="preserve"> 维修项目施工日期</t>
  </si>
  <si>
    <t>60天</t>
  </si>
  <si>
    <t>46天</t>
  </si>
  <si>
    <t>成本节约率</t>
  </si>
  <si>
    <t>不超支</t>
  </si>
  <si>
    <t>经济效益
指标</t>
  </si>
  <si>
    <t>节约维修成本，提高办公效率</t>
  </si>
  <si>
    <t>节约资金，提高财政资金使用效率</t>
  </si>
  <si>
    <t>低于预算金额，推进节约型机关建设。</t>
  </si>
  <si>
    <t>社会效益
指标</t>
  </si>
  <si>
    <t>改善办公环境，恢复完善功能</t>
  </si>
  <si>
    <t>改善办公环境，消除安全隐患</t>
  </si>
  <si>
    <t>改善办公楼环境，恢复办公用房功能</t>
  </si>
  <si>
    <t>生态效益
指标</t>
  </si>
  <si>
    <t xml:space="preserve">节能环保 </t>
  </si>
  <si>
    <t>节能、环保效果良好，降低能源损耗</t>
  </si>
  <si>
    <t>所有维修材料符合节能环保标准</t>
  </si>
  <si>
    <t>满意率</t>
  </si>
  <si>
    <t>≥95%</t>
  </si>
  <si>
    <t>区环保局办公场所维修经费年度绩效目标</t>
    <phoneticPr fontId="12" type="noConversion"/>
  </si>
  <si>
    <t>防疫生活物资</t>
  </si>
  <si>
    <t>按需求供应</t>
  </si>
  <si>
    <t>完成需求量</t>
  </si>
  <si>
    <t>防疫物资验收合格率</t>
  </si>
  <si>
    <t>防疫工作质量</t>
  </si>
  <si>
    <t>有所提升</t>
  </si>
  <si>
    <t>承办完成及时率</t>
  </si>
  <si>
    <t>投诉处理及时率</t>
  </si>
  <si>
    <t>为抗疫及隔离人员提供物资保障</t>
  </si>
  <si>
    <t>效益明显</t>
  </si>
  <si>
    <t>服务对象满意度</t>
  </si>
  <si>
    <t>防疫经费年度绩效目标</t>
    <phoneticPr fontId="12" type="noConversion"/>
  </si>
  <si>
    <t>公务接待及重大活动次数</t>
    <phoneticPr fontId="18" type="noConversion"/>
  </si>
  <si>
    <t>按实际要求</t>
    <phoneticPr fontId="18" type="noConversion"/>
  </si>
  <si>
    <t>承办完成率</t>
    <phoneticPr fontId="18" type="noConversion"/>
  </si>
  <si>
    <t>≥100%</t>
    <phoneticPr fontId="18" type="noConversion"/>
  </si>
  <si>
    <t>接待水平</t>
    <phoneticPr fontId="18" type="noConversion"/>
  </si>
  <si>
    <t>逐步提高</t>
    <phoneticPr fontId="18" type="noConversion"/>
  </si>
  <si>
    <t>接待对象满意度</t>
    <phoneticPr fontId="18" type="noConversion"/>
  </si>
  <si>
    <t>≥95%</t>
    <phoneticPr fontId="18" type="noConversion"/>
  </si>
  <si>
    <t>公务接待费年度绩效目标</t>
    <phoneticPr fontId="12" type="noConversion"/>
  </si>
  <si>
    <t>单位名称：  武汉市东西湖区机关事务服务中心                  填报日期：2022.3.29</t>
    <phoneticPr fontId="12" type="noConversion"/>
  </si>
  <si>
    <t>财务制度汇编</t>
  </si>
  <si>
    <t>150套</t>
  </si>
  <si>
    <t>按时完成各项代理工作率</t>
  </si>
  <si>
    <t>项目成本控制</t>
  </si>
  <si>
    <t>未超预算</t>
  </si>
  <si>
    <t>财务公开社会影响力</t>
  </si>
  <si>
    <t xml:space="preserve">有所提升 </t>
  </si>
  <si>
    <t>可持续影响指标</t>
  </si>
  <si>
    <t>支出规范意识</t>
  </si>
  <si>
    <t>不断强化</t>
  </si>
  <si>
    <t>有强化</t>
  </si>
  <si>
    <t>纳入代账中心单位满意度</t>
  </si>
  <si>
    <t>会计代理记账经费年度绩效目标</t>
    <phoneticPr fontId="12" type="noConversion"/>
  </si>
  <si>
    <t>承办各类会议次数</t>
  </si>
  <si>
    <t>≥700</t>
  </si>
  <si>
    <t>设备验收合格率</t>
  </si>
  <si>
    <t>设备设施维修合格率</t>
  </si>
  <si>
    <t>会议承办单位覆盖面</t>
  </si>
  <si>
    <t>会议使用环境</t>
  </si>
  <si>
    <t>改善</t>
  </si>
  <si>
    <t>提高</t>
  </si>
  <si>
    <t>接会响应时间</t>
  </si>
  <si>
    <t>≤24小时</t>
  </si>
  <si>
    <t>会议音视频系统运行响应时间</t>
  </si>
  <si>
    <t>≤30分钟</t>
  </si>
  <si>
    <t>年度维护成本增加率</t>
  </si>
  <si>
    <t>≤8%</t>
  </si>
  <si>
    <t>会议精神传达率</t>
  </si>
  <si>
    <t>逐步提高</t>
  </si>
  <si>
    <t>≥5年</t>
  </si>
  <si>
    <t>对会议室使用满意度</t>
  </si>
  <si>
    <t>会议服务费年度绩效目标</t>
    <phoneticPr fontId="12" type="noConversion"/>
  </si>
  <si>
    <t>全年食堂安全隐患事故</t>
  </si>
  <si>
    <t>厨房垃圾日产日清率</t>
  </si>
  <si>
    <t>食堂达标率</t>
  </si>
  <si>
    <t>食堂服务完成及时率</t>
  </si>
  <si>
    <t>及时</t>
  </si>
  <si>
    <t>食堂服务水平</t>
  </si>
  <si>
    <t>厉行节约反对浪费执行力</t>
  </si>
  <si>
    <t>逐步提升</t>
  </si>
  <si>
    <t>用餐单位满意度</t>
  </si>
  <si>
    <t>食堂托管费年度绩效目标</t>
    <phoneticPr fontId="12" type="noConversion"/>
  </si>
  <si>
    <t>物业服务面积</t>
  </si>
  <si>
    <r>
      <t>63420.51</t>
    </r>
    <r>
      <rPr>
        <sz val="10.5"/>
        <color theme="1"/>
        <rFont val="SimSun"/>
        <charset val="134"/>
      </rPr>
      <t>㎡</t>
    </r>
  </si>
  <si>
    <t>63420.51㎡</t>
  </si>
  <si>
    <t>工程设施设备无故障运行率</t>
  </si>
  <si>
    <t>物业服务达标率</t>
  </si>
  <si>
    <t>办公区域值守</t>
  </si>
  <si>
    <t>24小时</t>
  </si>
  <si>
    <t>物业服务完成及时</t>
  </si>
  <si>
    <t>物业服务水平</t>
  </si>
  <si>
    <t>服务管理质量</t>
  </si>
  <si>
    <t>各单位满意率</t>
  </si>
  <si>
    <t>年度绩效目标1：
（10分）</t>
    <phoneticPr fontId="12" type="noConversion"/>
  </si>
  <si>
    <t>年度绩效目标2：
（10分）</t>
    <phoneticPr fontId="12" type="noConversion"/>
  </si>
  <si>
    <t xml:space="preserve">产出指标
</t>
    <phoneticPr fontId="12" type="noConversion"/>
  </si>
  <si>
    <t xml:space="preserve">社会效益指标
</t>
    <phoneticPr fontId="12" type="noConversion"/>
  </si>
  <si>
    <t xml:space="preserve">满意度
指标
</t>
    <phoneticPr fontId="12" type="noConversion"/>
  </si>
  <si>
    <t>年度绩效目标5：
（10分）</t>
    <phoneticPr fontId="12" type="noConversion"/>
  </si>
  <si>
    <t>年度绩效目标7：
（10分）</t>
    <phoneticPr fontId="12" type="noConversion"/>
  </si>
  <si>
    <t>年度绩效目标8：
（10分）</t>
    <phoneticPr fontId="12" type="noConversion"/>
  </si>
  <si>
    <t>2021年度区机关事务服务中心部门整体绩效自评表</t>
    <phoneticPr fontId="12" type="noConversion"/>
  </si>
  <si>
    <t>物业管理费年度绩效目标</t>
    <phoneticPr fontId="12" type="noConversion"/>
  </si>
  <si>
    <t>年度绩效目标3：
（7分）</t>
    <phoneticPr fontId="12" type="noConversion"/>
  </si>
  <si>
    <t>年度绩效目标6：
（11分）</t>
    <phoneticPr fontId="12" type="noConversion"/>
  </si>
  <si>
    <t xml:space="preserve">效益指标
</t>
    <phoneticPr fontId="12" type="noConversion"/>
  </si>
  <si>
    <t xml:space="preserve">满意度指标
</t>
    <phoneticPr fontId="12" type="noConversion"/>
  </si>
  <si>
    <t xml:space="preserve">满意度指标
</t>
    <phoneticPr fontId="18" type="noConversion"/>
  </si>
  <si>
    <t>年度绩效目标9：
（6分）</t>
    <phoneticPr fontId="12" type="noConversion"/>
  </si>
  <si>
    <t xml:space="preserve">1.进一步优化和完善指标体系，加强绩效指标的动态管理。                     2.加强预算管理，严格按照预算编制的相关制度和要求，进一步提高预算编制的科学性、合理性、严谨性和可控性。        </t>
    <phoneticPr fontId="12" type="noConversion"/>
  </si>
  <si>
    <t>开展党员学习活动次数</t>
  </si>
  <si>
    <t>通过开展党员学习活动提高党员的党性修养，党员学习覆盖面保持在100%以上　</t>
  </si>
  <si>
    <t>社会效益</t>
  </si>
  <si>
    <t>通过开展党建活动，提升党员干部宗旨意识，进而提升公仆意识、服务意识。</t>
  </si>
  <si>
    <t>党员干部服务意识有效提升</t>
  </si>
  <si>
    <t>党员干部服务意识得到了有效提升</t>
  </si>
  <si>
    <t>参与学习党员满意度</t>
  </si>
  <si>
    <t xml:space="preserve">产出指标
</t>
    <phoneticPr fontId="12" type="noConversion"/>
  </si>
  <si>
    <t>效益指标</t>
    <phoneticPr fontId="12" type="noConversion"/>
  </si>
  <si>
    <t xml:space="preserve">满意度
指标
</t>
    <phoneticPr fontId="12" type="noConversion"/>
  </si>
  <si>
    <t>党建经费年度绩效目标</t>
    <phoneticPr fontId="12" type="noConversion"/>
  </si>
  <si>
    <t>年度绩效目标4：
（6分）</t>
    <phoneticPr fontId="12" type="noConversion"/>
  </si>
  <si>
    <t>预算落实偏差。第一年编制预算金额未有参考，随意性比较大。来年按照代理记账中心实际运营一年的情况，科学调整方案。</t>
    <phoneticPr fontId="12" type="noConversion"/>
  </si>
  <si>
    <t>区机关事务服务中心</t>
    <phoneticPr fontId="12" type="noConversion"/>
  </si>
  <si>
    <t>2021年度区机关事务服务中心项目绩效自评情况汇总表</t>
    <phoneticPr fontId="12" type="noConversion"/>
  </si>
  <si>
    <t>造成偏差的主要原因是：                                                 1.会计代理记账经费项目，第一年编制预算金额未有参考，因此目标未完成。     2.公务接待费项目，一是受疫情影响，接待工作任务明显减少，导致预算执行偏差较大。二是效益指标还不够突出，接待服务能力还需进一步加强。</t>
    <phoneticPr fontId="12" type="noConversion"/>
  </si>
  <si>
    <t>预算落实偏差。受疫情影响，接待工作任务明显减少，导致预算执行偏差较大</t>
    <phoneticPr fontId="1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</si>
</sst>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21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黑体"/>
      <charset val="134"/>
    </font>
    <font>
      <sz val="22"/>
      <color theme="1"/>
      <name val="方正小标宋简体"/>
      <charset val="134"/>
    </font>
    <font>
      <sz val="2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1"/>
      <color theme="1"/>
      <name val="黑体"/>
      <family val="3"/>
      <charset val="134"/>
    </font>
    <font>
      <sz val="20"/>
      <color theme="1"/>
      <name val="方正小标宋简体"/>
      <charset val="134"/>
    </font>
    <font>
      <sz val="11"/>
      <color theme="1"/>
      <name val="楷体_GB2312"/>
      <charset val="134"/>
    </font>
    <font>
      <sz val="10.5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2"/>
      <name val="宋体"/>
      <family val="3"/>
      <charset val="134"/>
    </font>
    <font>
      <vertAlign val="superscript"/>
      <sz val="10.5"/>
      <color theme="1"/>
      <name val="宋体"/>
      <family val="3"/>
      <charset val="134"/>
    </font>
    <font>
      <sz val="10.5"/>
      <color theme="1"/>
      <name val="仿宋_GB2312"/>
      <charset val="134"/>
    </font>
    <font>
      <sz val="10"/>
      <color theme="1"/>
      <name val="仿宋_GB2312"/>
      <charset val="134"/>
    </font>
    <font>
      <sz val="9"/>
      <name val="宋体"/>
      <family val="3"/>
      <charset val="134"/>
    </font>
    <font>
      <sz val="12"/>
      <name val="楷体_GB2312"/>
      <family val="3"/>
      <charset val="134"/>
    </font>
    <font>
      <sz val="10.5"/>
      <color theme="1"/>
      <name val="SimSun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25">
    <xf numFmtId="0" fontId="0" fillId="0" borderId="0">
      <alignment vertical="center"/>
    </xf>
    <xf numFmtId="0" fontId="11" fillId="0" borderId="0">
      <alignment vertical="center"/>
    </xf>
    <xf numFmtId="0" fontId="14" fillId="0" borderId="0"/>
    <xf numFmtId="0" fontId="11" fillId="0" borderId="0">
      <alignment vertical="center"/>
    </xf>
    <xf numFmtId="0" fontId="14" fillId="0" borderId="0"/>
    <xf numFmtId="0" fontId="11" fillId="0" borderId="0">
      <alignment vertical="center"/>
    </xf>
    <xf numFmtId="0" fontId="14" fillId="0" borderId="0"/>
    <xf numFmtId="0" fontId="11" fillId="0" borderId="0">
      <alignment vertical="center"/>
    </xf>
    <xf numFmtId="0" fontId="14" fillId="0" borderId="0"/>
    <xf numFmtId="0" fontId="11" fillId="0" borderId="0">
      <alignment vertical="center"/>
    </xf>
    <xf numFmtId="0" fontId="14" fillId="0" borderId="0"/>
    <xf numFmtId="0" fontId="11" fillId="0" borderId="0">
      <alignment vertical="center"/>
    </xf>
    <xf numFmtId="0" fontId="14" fillId="0" borderId="0"/>
    <xf numFmtId="0" fontId="11" fillId="0" borderId="0">
      <alignment vertical="center"/>
    </xf>
    <xf numFmtId="0" fontId="14" fillId="0" borderId="0"/>
    <xf numFmtId="0" fontId="11" fillId="0" borderId="0">
      <alignment vertical="center"/>
    </xf>
    <xf numFmtId="0" fontId="14" fillId="0" borderId="0"/>
    <xf numFmtId="0" fontId="11" fillId="0" borderId="0">
      <alignment vertical="center"/>
    </xf>
    <xf numFmtId="0" fontId="11" fillId="0" borderId="0">
      <alignment vertical="center"/>
    </xf>
    <xf numFmtId="0" fontId="14" fillId="0" borderId="0"/>
    <xf numFmtId="0" fontId="11" fillId="0" borderId="0">
      <alignment vertical="center"/>
    </xf>
    <xf numFmtId="0" fontId="14" fillId="0" borderId="0"/>
    <xf numFmtId="0" fontId="11" fillId="0" borderId="0">
      <alignment vertical="center"/>
    </xf>
    <xf numFmtId="0" fontId="14" fillId="0" borderId="0"/>
    <xf numFmtId="0" fontId="11" fillId="0" borderId="0">
      <alignment vertical="center"/>
    </xf>
  </cellStyleXfs>
  <cellXfs count="1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0" fontId="9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9" fontId="9" fillId="0" borderId="2" xfId="7" applyNumberFormat="1" applyFont="1" applyBorder="1" applyAlignment="1">
      <alignment horizontal="center" vertical="center" wrapText="1"/>
    </xf>
    <xf numFmtId="0" fontId="16" fillId="0" borderId="2" xfId="7" applyFont="1" applyBorder="1" applyAlignment="1">
      <alignment horizontal="center" vertical="center"/>
    </xf>
    <xf numFmtId="0" fontId="9" fillId="0" borderId="2" xfId="9" applyFont="1" applyBorder="1" applyAlignment="1">
      <alignment horizontal="center" vertical="center" wrapText="1"/>
    </xf>
    <xf numFmtId="0" fontId="16" fillId="0" borderId="2" xfId="9" applyFont="1" applyBorder="1" applyAlignment="1">
      <alignment horizontal="center" vertical="center" wrapText="1"/>
    </xf>
    <xf numFmtId="0" fontId="13" fillId="0" borderId="2" xfId="9" applyFont="1" applyBorder="1" applyAlignment="1">
      <alignment horizontal="left" vertical="center" wrapText="1"/>
    </xf>
    <xf numFmtId="0" fontId="9" fillId="0" borderId="2" xfId="11" applyFont="1" applyBorder="1" applyAlignment="1">
      <alignment horizontal="center" vertical="center" wrapText="1"/>
    </xf>
    <xf numFmtId="0" fontId="9" fillId="0" borderId="1" xfId="11" applyFont="1" applyBorder="1" applyAlignment="1">
      <alignment horizontal="center" vertical="center" wrapText="1"/>
    </xf>
    <xf numFmtId="0" fontId="13" fillId="0" borderId="2" xfId="9" applyFont="1" applyBorder="1" applyAlignment="1">
      <alignment horizontal="center" vertical="center" wrapText="1"/>
    </xf>
    <xf numFmtId="0" fontId="17" fillId="0" borderId="0" xfId="9" applyFont="1" applyAlignment="1">
      <alignment horizontal="justify" vertical="center"/>
    </xf>
    <xf numFmtId="0" fontId="9" fillId="0" borderId="2" xfId="13" applyFont="1" applyBorder="1" applyAlignment="1">
      <alignment horizontal="center" vertical="center" wrapText="1"/>
    </xf>
    <xf numFmtId="9" fontId="9" fillId="0" borderId="2" xfId="13" applyNumberFormat="1" applyFont="1" applyBorder="1" applyAlignment="1">
      <alignment horizontal="center" vertical="center" wrapText="1"/>
    </xf>
    <xf numFmtId="0" fontId="9" fillId="0" borderId="2" xfId="15" applyFont="1" applyBorder="1" applyAlignment="1">
      <alignment horizontal="center" vertical="center" wrapText="1"/>
    </xf>
    <xf numFmtId="0" fontId="9" fillId="0" borderId="1" xfId="15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9" fillId="0" borderId="2" xfId="17" applyFont="1" applyBorder="1" applyAlignment="1">
      <alignment horizontal="center" vertical="center" wrapText="1"/>
    </xf>
    <xf numFmtId="9" fontId="9" fillId="0" borderId="2" xfId="17" applyNumberFormat="1" applyFont="1" applyBorder="1" applyAlignment="1">
      <alignment horizontal="center" vertical="center" wrapText="1"/>
    </xf>
    <xf numFmtId="0" fontId="9" fillId="0" borderId="1" xfId="17" applyFont="1" applyBorder="1" applyAlignment="1">
      <alignment horizontal="center" vertical="center" wrapText="1"/>
    </xf>
    <xf numFmtId="0" fontId="9" fillId="0" borderId="2" xfId="18" applyFont="1" applyBorder="1" applyAlignment="1">
      <alignment horizontal="center" vertical="center" wrapText="1"/>
    </xf>
    <xf numFmtId="0" fontId="9" fillId="0" borderId="1" xfId="18" applyFont="1" applyBorder="1" applyAlignment="1">
      <alignment horizontal="center" vertical="center" wrapText="1"/>
    </xf>
    <xf numFmtId="0" fontId="9" fillId="0" borderId="11" xfId="18" applyFont="1" applyBorder="1" applyAlignment="1">
      <alignment horizontal="center" vertical="center" wrapText="1"/>
    </xf>
    <xf numFmtId="9" fontId="9" fillId="0" borderId="2" xfId="18" applyNumberFormat="1" applyFont="1" applyBorder="1" applyAlignment="1">
      <alignment horizontal="center" vertical="center" wrapText="1"/>
    </xf>
    <xf numFmtId="0" fontId="19" fillId="0" borderId="2" xfId="19" applyFont="1" applyFill="1" applyBorder="1" applyAlignment="1">
      <alignment horizontal="center" vertical="center" wrapText="1"/>
    </xf>
    <xf numFmtId="0" fontId="9" fillId="0" borderId="2" xfId="20" applyFont="1" applyBorder="1" applyAlignment="1">
      <alignment horizontal="center" vertical="center" wrapText="1"/>
    </xf>
    <xf numFmtId="9" fontId="9" fillId="0" borderId="2" xfId="20" applyNumberFormat="1" applyFont="1" applyBorder="1" applyAlignment="1">
      <alignment horizontal="center" vertical="center" wrapText="1"/>
    </xf>
    <xf numFmtId="0" fontId="9" fillId="0" borderId="1" xfId="20" applyFont="1" applyBorder="1" applyAlignment="1">
      <alignment horizontal="center" vertical="center" wrapText="1"/>
    </xf>
    <xf numFmtId="0" fontId="9" fillId="0" borderId="2" xfId="22" applyFont="1" applyBorder="1" applyAlignment="1">
      <alignment horizontal="center" vertical="center" wrapText="1"/>
    </xf>
    <xf numFmtId="9" fontId="9" fillId="0" borderId="2" xfId="22" applyNumberFormat="1" applyFont="1" applyBorder="1" applyAlignment="1">
      <alignment horizontal="center" vertical="center" wrapText="1"/>
    </xf>
    <xf numFmtId="0" fontId="9" fillId="0" borderId="1" xfId="22" applyFont="1" applyBorder="1" applyAlignment="1">
      <alignment horizontal="center" vertical="center" wrapText="1"/>
    </xf>
    <xf numFmtId="0" fontId="9" fillId="0" borderId="2" xfId="24" applyFont="1" applyBorder="1" applyAlignment="1">
      <alignment horizontal="center" vertical="center" wrapText="1"/>
    </xf>
    <xf numFmtId="9" fontId="9" fillId="0" borderId="2" xfId="24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22" applyFont="1" applyBorder="1" applyAlignment="1">
      <alignment horizontal="center" vertical="center" wrapText="1"/>
    </xf>
    <xf numFmtId="0" fontId="9" fillId="0" borderId="4" xfId="11" applyFont="1" applyBorder="1" applyAlignment="1">
      <alignment horizontal="center" vertical="center" wrapText="1"/>
    </xf>
    <xf numFmtId="0" fontId="9" fillId="0" borderId="5" xfId="11" applyFont="1" applyBorder="1" applyAlignment="1">
      <alignment horizontal="center" vertical="center" wrapText="1"/>
    </xf>
    <xf numFmtId="0" fontId="9" fillId="0" borderId="6" xfId="1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17" applyFont="1" applyBorder="1" applyAlignment="1">
      <alignment horizontal="center" vertical="center" wrapText="1"/>
    </xf>
    <xf numFmtId="0" fontId="9" fillId="0" borderId="5" xfId="17" applyFont="1" applyBorder="1" applyAlignment="1">
      <alignment horizontal="center" vertical="center" wrapText="1"/>
    </xf>
    <xf numFmtId="0" fontId="9" fillId="0" borderId="6" xfId="17" applyFont="1" applyBorder="1" applyAlignment="1">
      <alignment horizontal="center" vertical="center" wrapText="1"/>
    </xf>
    <xf numFmtId="0" fontId="9" fillId="0" borderId="4" xfId="22" applyFont="1" applyBorder="1" applyAlignment="1">
      <alignment horizontal="center" vertical="center" wrapText="1"/>
    </xf>
    <xf numFmtId="0" fontId="9" fillId="0" borderId="6" xfId="22" applyFont="1" applyBorder="1" applyAlignment="1">
      <alignment horizontal="center" vertical="center" wrapText="1"/>
    </xf>
    <xf numFmtId="0" fontId="9" fillId="0" borderId="1" xfId="22" applyFont="1" applyBorder="1" applyAlignment="1">
      <alignment horizontal="center" vertical="center" wrapText="1"/>
    </xf>
    <xf numFmtId="0" fontId="9" fillId="0" borderId="11" xfId="22" applyFont="1" applyBorder="1" applyAlignment="1">
      <alignment horizontal="center" vertical="center" wrapText="1"/>
    </xf>
    <xf numFmtId="0" fontId="9" fillId="0" borderId="3" xfId="22" applyFont="1" applyBorder="1" applyAlignment="1">
      <alignment horizontal="center" vertical="center" wrapText="1"/>
    </xf>
    <xf numFmtId="0" fontId="9" fillId="0" borderId="1" xfId="20" applyFont="1" applyBorder="1" applyAlignment="1">
      <alignment horizontal="center" vertical="center" wrapText="1"/>
    </xf>
    <xf numFmtId="0" fontId="9" fillId="0" borderId="11" xfId="20" applyFont="1" applyBorder="1" applyAlignment="1">
      <alignment horizontal="center" vertical="center" wrapText="1"/>
    </xf>
    <xf numFmtId="0" fontId="9" fillId="0" borderId="2" xfId="20" applyFont="1" applyBorder="1" applyAlignment="1">
      <alignment horizontal="center" vertical="center" wrapText="1"/>
    </xf>
    <xf numFmtId="0" fontId="9" fillId="0" borderId="4" xfId="20" applyFont="1" applyBorder="1" applyAlignment="1">
      <alignment horizontal="center" vertical="center" wrapText="1"/>
    </xf>
    <xf numFmtId="0" fontId="9" fillId="0" borderId="6" xfId="20" applyFont="1" applyBorder="1" applyAlignment="1">
      <alignment horizontal="center" vertical="center" wrapText="1"/>
    </xf>
    <xf numFmtId="0" fontId="9" fillId="0" borderId="3" xfId="20" applyFont="1" applyBorder="1" applyAlignment="1">
      <alignment horizontal="center" vertical="center" wrapText="1"/>
    </xf>
    <xf numFmtId="0" fontId="9" fillId="0" borderId="2" xfId="18" applyFont="1" applyBorder="1" applyAlignment="1">
      <alignment horizontal="center" vertical="center" wrapText="1"/>
    </xf>
    <xf numFmtId="0" fontId="9" fillId="0" borderId="1" xfId="18" applyFont="1" applyBorder="1" applyAlignment="1">
      <alignment horizontal="center" vertical="center" wrapText="1"/>
    </xf>
    <xf numFmtId="0" fontId="9" fillId="0" borderId="11" xfId="18" applyFont="1" applyBorder="1" applyAlignment="1">
      <alignment horizontal="center" vertical="center" wrapText="1"/>
    </xf>
    <xf numFmtId="0" fontId="9" fillId="0" borderId="11" xfId="18" applyFont="1" applyBorder="1" applyAlignment="1">
      <alignment vertical="center" wrapText="1"/>
    </xf>
    <xf numFmtId="0" fontId="9" fillId="0" borderId="3" xfId="18" applyFont="1" applyBorder="1" applyAlignment="1">
      <alignment horizontal="center" vertical="center" wrapText="1"/>
    </xf>
    <xf numFmtId="0" fontId="9" fillId="0" borderId="6" xfId="18" applyFont="1" applyBorder="1" applyAlignment="1">
      <alignment horizontal="center" vertical="center" wrapText="1"/>
    </xf>
    <xf numFmtId="0" fontId="9" fillId="0" borderId="4" xfId="18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76" fontId="9" fillId="0" borderId="4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176" fontId="9" fillId="0" borderId="6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4" xfId="7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5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2" xfId="11" applyFont="1" applyBorder="1" applyAlignment="1">
      <alignment horizontal="center" vertical="center" wrapText="1"/>
    </xf>
    <xf numFmtId="0" fontId="9" fillId="0" borderId="1" xfId="13" applyFont="1" applyBorder="1" applyAlignment="1">
      <alignment horizontal="center" vertical="center" wrapText="1"/>
    </xf>
    <xf numFmtId="0" fontId="9" fillId="0" borderId="11" xfId="13" applyFont="1" applyBorder="1" applyAlignment="1">
      <alignment horizontal="center" vertical="center" wrapText="1"/>
    </xf>
    <xf numFmtId="0" fontId="9" fillId="0" borderId="3" xfId="13" applyFont="1" applyBorder="1" applyAlignment="1">
      <alignment horizontal="center" vertical="center" wrapText="1"/>
    </xf>
    <xf numFmtId="0" fontId="9" fillId="0" borderId="4" xfId="13" applyFont="1" applyBorder="1" applyAlignment="1">
      <alignment horizontal="center" vertical="center" wrapText="1"/>
    </xf>
    <xf numFmtId="0" fontId="9" fillId="0" borderId="6" xfId="13" applyFont="1" applyBorder="1" applyAlignment="1">
      <alignment horizontal="center" vertical="center" wrapText="1"/>
    </xf>
    <xf numFmtId="0" fontId="9" fillId="0" borderId="1" xfId="17" applyFont="1" applyBorder="1" applyAlignment="1">
      <alignment horizontal="center" vertical="center" wrapText="1"/>
    </xf>
    <xf numFmtId="0" fontId="9" fillId="0" borderId="11" xfId="17" applyFont="1" applyBorder="1" applyAlignment="1">
      <alignment horizontal="center" vertical="center" wrapText="1"/>
    </xf>
    <xf numFmtId="0" fontId="9" fillId="0" borderId="2" xfId="13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6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" xfId="15" applyFont="1" applyBorder="1" applyAlignment="1">
      <alignment horizontal="center" vertical="center" wrapText="1"/>
    </xf>
    <xf numFmtId="0" fontId="9" fillId="0" borderId="4" xfId="15" applyFont="1" applyBorder="1" applyAlignment="1">
      <alignment horizontal="center" vertical="center" wrapText="1"/>
    </xf>
    <xf numFmtId="0" fontId="9" fillId="0" borderId="6" xfId="15" applyFont="1" applyBorder="1" applyAlignment="1">
      <alignment horizontal="center" vertical="center" wrapText="1"/>
    </xf>
    <xf numFmtId="0" fontId="9" fillId="0" borderId="1" xfId="24" applyFont="1" applyBorder="1" applyAlignment="1">
      <alignment horizontal="center" vertical="center" wrapText="1"/>
    </xf>
    <xf numFmtId="0" fontId="9" fillId="0" borderId="11" xfId="24" applyFont="1" applyBorder="1" applyAlignment="1">
      <alignment horizontal="center" vertical="center" wrapText="1"/>
    </xf>
    <xf numFmtId="0" fontId="9" fillId="0" borderId="2" xfId="24" applyFont="1" applyBorder="1" applyAlignment="1">
      <alignment horizontal="center" vertical="center" wrapText="1"/>
    </xf>
    <xf numFmtId="0" fontId="9" fillId="0" borderId="2" xfId="17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</cellXfs>
  <cellStyles count="25">
    <cellStyle name="常规" xfId="0" builtinId="0"/>
    <cellStyle name="常规 10" xfId="17"/>
    <cellStyle name="常规 11" xfId="18"/>
    <cellStyle name="常规 12" xfId="20"/>
    <cellStyle name="常规 13" xfId="22"/>
    <cellStyle name="常规 14" xfId="24"/>
    <cellStyle name="常规 2" xfId="1"/>
    <cellStyle name="常规 2 10" xfId="19"/>
    <cellStyle name="常规 2 11" xfId="21"/>
    <cellStyle name="常规 2 12" xfId="23"/>
    <cellStyle name="常规 2 2" xfId="2"/>
    <cellStyle name="常规 2 3" xfId="4"/>
    <cellStyle name="常规 2 4" xfId="6"/>
    <cellStyle name="常规 2 5" xfId="8"/>
    <cellStyle name="常规 2 6" xfId="10"/>
    <cellStyle name="常规 2 7" xfId="12"/>
    <cellStyle name="常规 2 8" xfId="14"/>
    <cellStyle name="常规 2 9" xfId="16"/>
    <cellStyle name="常规 3" xfId="3"/>
    <cellStyle name="常规 4" xfId="5"/>
    <cellStyle name="常规 5" xfId="7"/>
    <cellStyle name="常规 6" xfId="9"/>
    <cellStyle name="常规 7" xfId="11"/>
    <cellStyle name="常规 8" xfId="13"/>
    <cellStyle name="常规 9" xfId="1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0"/>
  <sheetViews>
    <sheetView workbookViewId="0">
      <selection activeCell="K11" sqref="K11"/>
    </sheetView>
  </sheetViews>
  <sheetFormatPr defaultRowHeight="13.5"/>
  <cols>
    <col min="2" max="2" width="9.5" customWidth="1"/>
    <col min="3" max="3" width="12.625" customWidth="1"/>
    <col min="4" max="4" width="9.75" customWidth="1"/>
    <col min="5" max="5" width="9.25" customWidth="1"/>
    <col min="6" max="6" width="11.25" customWidth="1"/>
    <col min="7" max="7" width="11.625" customWidth="1"/>
    <col min="8" max="8" width="9" customWidth="1"/>
  </cols>
  <sheetData>
    <row r="1" spans="1:8" ht="42.95" customHeight="1">
      <c r="A1" s="90" t="s">
        <v>180</v>
      </c>
      <c r="B1" s="90"/>
      <c r="C1" s="90"/>
      <c r="D1" s="90"/>
      <c r="E1" s="90"/>
      <c r="F1" s="90"/>
      <c r="G1" s="90"/>
      <c r="H1" s="90"/>
    </row>
    <row r="2" spans="1:8" ht="21" customHeight="1">
      <c r="A2" s="91" t="s">
        <v>118</v>
      </c>
      <c r="B2" s="91"/>
      <c r="C2" s="91"/>
      <c r="D2" s="91"/>
      <c r="E2" s="91"/>
      <c r="F2" s="91"/>
      <c r="G2" s="91"/>
      <c r="H2" s="91"/>
    </row>
    <row r="3" spans="1:8" ht="30" customHeight="1">
      <c r="A3" s="58" t="s">
        <v>19</v>
      </c>
      <c r="B3" s="58"/>
      <c r="C3" s="58" t="s">
        <v>58</v>
      </c>
      <c r="D3" s="58"/>
      <c r="E3" s="58"/>
      <c r="F3" s="58"/>
      <c r="G3" s="58"/>
      <c r="H3" s="58"/>
    </row>
    <row r="4" spans="1:8" ht="30" customHeight="1">
      <c r="A4" s="58" t="s">
        <v>20</v>
      </c>
      <c r="B4" s="58"/>
      <c r="C4" s="92">
        <v>1126.9000000000001</v>
      </c>
      <c r="D4" s="93"/>
      <c r="E4" s="94"/>
      <c r="F4" s="58" t="s">
        <v>21</v>
      </c>
      <c r="G4" s="58"/>
      <c r="H4" s="6">
        <v>5017.57</v>
      </c>
    </row>
    <row r="5" spans="1:8" ht="30" customHeight="1">
      <c r="A5" s="95" t="s">
        <v>1</v>
      </c>
      <c r="B5" s="96"/>
      <c r="C5" s="6"/>
      <c r="D5" s="6" t="s">
        <v>2</v>
      </c>
      <c r="E5" s="6" t="s">
        <v>3</v>
      </c>
      <c r="F5" s="6" t="s">
        <v>4</v>
      </c>
      <c r="G5" s="95" t="s">
        <v>5</v>
      </c>
      <c r="H5" s="96"/>
    </row>
    <row r="6" spans="1:8" ht="30" customHeight="1">
      <c r="A6" s="97"/>
      <c r="B6" s="98"/>
      <c r="C6" s="6" t="s">
        <v>22</v>
      </c>
      <c r="D6" s="6">
        <v>6170.08</v>
      </c>
      <c r="E6" s="6">
        <v>6144.47</v>
      </c>
      <c r="F6" s="10">
        <f>E6/D6</f>
        <v>0.99584932448201646</v>
      </c>
      <c r="G6" s="58">
        <v>19.920000000000002</v>
      </c>
      <c r="H6" s="58"/>
    </row>
    <row r="7" spans="1:8" ht="30" customHeight="1">
      <c r="A7" s="58" t="s">
        <v>172</v>
      </c>
      <c r="B7" s="58"/>
      <c r="C7" s="59">
        <v>10</v>
      </c>
      <c r="D7" s="60"/>
      <c r="E7" s="60"/>
      <c r="F7" s="60"/>
      <c r="G7" s="60"/>
      <c r="H7" s="61"/>
    </row>
    <row r="8" spans="1:8" ht="30" customHeight="1">
      <c r="A8" s="67" t="s">
        <v>73</v>
      </c>
      <c r="B8" s="7" t="s">
        <v>6</v>
      </c>
      <c r="C8" s="6" t="s">
        <v>7</v>
      </c>
      <c r="D8" s="58" t="s">
        <v>8</v>
      </c>
      <c r="E8" s="58"/>
      <c r="F8" s="6" t="s">
        <v>9</v>
      </c>
      <c r="G8" s="6" t="s">
        <v>10</v>
      </c>
      <c r="H8" s="6" t="s">
        <v>11</v>
      </c>
    </row>
    <row r="9" spans="1:8" ht="30" customHeight="1">
      <c r="A9" s="67"/>
      <c r="B9" s="66" t="s">
        <v>23</v>
      </c>
      <c r="C9" s="14" t="s">
        <v>59</v>
      </c>
      <c r="D9" s="101" t="s">
        <v>60</v>
      </c>
      <c r="E9" s="102"/>
      <c r="F9" s="14" t="s">
        <v>61</v>
      </c>
      <c r="G9" s="14" t="s">
        <v>61</v>
      </c>
      <c r="H9" s="14">
        <v>2</v>
      </c>
    </row>
    <row r="10" spans="1:8" ht="30" customHeight="1">
      <c r="A10" s="67"/>
      <c r="B10" s="67"/>
      <c r="C10" s="16" t="s">
        <v>62</v>
      </c>
      <c r="D10" s="101" t="s">
        <v>63</v>
      </c>
      <c r="E10" s="102"/>
      <c r="F10" s="15">
        <v>1</v>
      </c>
      <c r="G10" s="15">
        <v>1</v>
      </c>
      <c r="H10" s="14">
        <v>2</v>
      </c>
    </row>
    <row r="11" spans="1:8" ht="30" customHeight="1">
      <c r="A11" s="67"/>
      <c r="B11" s="67"/>
      <c r="C11" s="14" t="s">
        <v>64</v>
      </c>
      <c r="D11" s="101" t="s">
        <v>65</v>
      </c>
      <c r="E11" s="102"/>
      <c r="F11" s="14" t="s">
        <v>66</v>
      </c>
      <c r="G11" s="14" t="s">
        <v>66</v>
      </c>
      <c r="H11" s="14">
        <v>2</v>
      </c>
    </row>
    <row r="12" spans="1:8" ht="30" customHeight="1">
      <c r="A12" s="67"/>
      <c r="B12" s="11" t="s">
        <v>24</v>
      </c>
      <c r="C12" s="18" t="s">
        <v>67</v>
      </c>
      <c r="D12" s="103" t="s">
        <v>68</v>
      </c>
      <c r="E12" s="104"/>
      <c r="F12" s="17" t="s">
        <v>69</v>
      </c>
      <c r="G12" s="17" t="s">
        <v>69</v>
      </c>
      <c r="H12" s="17">
        <v>2</v>
      </c>
    </row>
    <row r="13" spans="1:8" ht="35.25" customHeight="1">
      <c r="A13" s="67"/>
      <c r="B13" s="11" t="s">
        <v>25</v>
      </c>
      <c r="C13" s="19" t="s">
        <v>70</v>
      </c>
      <c r="D13" s="108" t="s">
        <v>71</v>
      </c>
      <c r="E13" s="108"/>
      <c r="F13" s="19" t="s">
        <v>72</v>
      </c>
      <c r="G13" s="19" t="s">
        <v>72</v>
      </c>
      <c r="H13" s="19">
        <v>2</v>
      </c>
    </row>
    <row r="14" spans="1:8" ht="30" customHeight="1">
      <c r="A14" s="58" t="s">
        <v>173</v>
      </c>
      <c r="B14" s="58"/>
      <c r="C14" s="59">
        <v>10</v>
      </c>
      <c r="D14" s="60"/>
      <c r="E14" s="60"/>
      <c r="F14" s="60"/>
      <c r="G14" s="60"/>
      <c r="H14" s="61"/>
    </row>
    <row r="15" spans="1:8" ht="30" customHeight="1">
      <c r="A15" s="66" t="s">
        <v>96</v>
      </c>
      <c r="B15" s="20" t="s">
        <v>6</v>
      </c>
      <c r="C15" s="20" t="s">
        <v>7</v>
      </c>
      <c r="D15" s="109" t="s">
        <v>8</v>
      </c>
      <c r="E15" s="109"/>
      <c r="F15" s="20" t="s">
        <v>9</v>
      </c>
      <c r="G15" s="20" t="s">
        <v>10</v>
      </c>
      <c r="H15" s="20" t="s">
        <v>11</v>
      </c>
    </row>
    <row r="16" spans="1:8" ht="30" customHeight="1">
      <c r="A16" s="67"/>
      <c r="B16" s="109" t="s">
        <v>174</v>
      </c>
      <c r="C16" s="20" t="s">
        <v>59</v>
      </c>
      <c r="D16" s="99" t="s">
        <v>74</v>
      </c>
      <c r="E16" s="100"/>
      <c r="F16" s="21">
        <v>1</v>
      </c>
      <c r="G16" s="21">
        <v>1</v>
      </c>
      <c r="H16" s="20">
        <v>1</v>
      </c>
    </row>
    <row r="17" spans="1:8" ht="30" customHeight="1">
      <c r="A17" s="67"/>
      <c r="B17" s="109"/>
      <c r="C17" s="20" t="s">
        <v>62</v>
      </c>
      <c r="D17" s="99" t="s">
        <v>75</v>
      </c>
      <c r="E17" s="100"/>
      <c r="F17" s="21">
        <v>1</v>
      </c>
      <c r="G17" s="21">
        <v>1</v>
      </c>
      <c r="H17" s="20">
        <v>2</v>
      </c>
    </row>
    <row r="18" spans="1:8" ht="30" customHeight="1">
      <c r="A18" s="67"/>
      <c r="B18" s="109"/>
      <c r="C18" s="20" t="s">
        <v>76</v>
      </c>
      <c r="D18" s="99" t="s">
        <v>77</v>
      </c>
      <c r="E18" s="100"/>
      <c r="F18" s="20" t="s">
        <v>78</v>
      </c>
      <c r="G18" s="20" t="s">
        <v>79</v>
      </c>
      <c r="H18" s="20">
        <v>2</v>
      </c>
    </row>
    <row r="19" spans="1:8" ht="30" customHeight="1">
      <c r="A19" s="67"/>
      <c r="B19" s="109"/>
      <c r="C19" s="22" t="s">
        <v>64</v>
      </c>
      <c r="D19" s="99" t="s">
        <v>80</v>
      </c>
      <c r="E19" s="100"/>
      <c r="F19" s="20" t="s">
        <v>81</v>
      </c>
      <c r="G19" s="20" t="s">
        <v>81</v>
      </c>
      <c r="H19" s="20">
        <v>1</v>
      </c>
    </row>
    <row r="20" spans="1:8" ht="39" customHeight="1">
      <c r="A20" s="67"/>
      <c r="B20" s="121" t="s">
        <v>175</v>
      </c>
      <c r="C20" s="24" t="s">
        <v>82</v>
      </c>
      <c r="D20" s="119" t="s">
        <v>83</v>
      </c>
      <c r="E20" s="120"/>
      <c r="F20" s="28" t="s">
        <v>84</v>
      </c>
      <c r="G20" s="25" t="s">
        <v>85</v>
      </c>
      <c r="H20" s="23">
        <v>1</v>
      </c>
    </row>
    <row r="21" spans="1:8" ht="44.25" customHeight="1">
      <c r="A21" s="67"/>
      <c r="B21" s="121"/>
      <c r="C21" s="24" t="s">
        <v>86</v>
      </c>
      <c r="D21" s="119" t="s">
        <v>87</v>
      </c>
      <c r="E21" s="120"/>
      <c r="F21" s="29" t="s">
        <v>88</v>
      </c>
      <c r="G21" s="25" t="s">
        <v>89</v>
      </c>
      <c r="H21" s="23">
        <v>1</v>
      </c>
    </row>
    <row r="22" spans="1:8" ht="45.75" customHeight="1">
      <c r="A22" s="67"/>
      <c r="B22" s="121"/>
      <c r="C22" s="23" t="s">
        <v>90</v>
      </c>
      <c r="D22" s="121" t="s">
        <v>91</v>
      </c>
      <c r="E22" s="121"/>
      <c r="F22" s="25" t="s">
        <v>92</v>
      </c>
      <c r="G22" s="25" t="s">
        <v>93</v>
      </c>
      <c r="H22" s="23">
        <v>1</v>
      </c>
    </row>
    <row r="23" spans="1:8" ht="36" customHeight="1">
      <c r="A23" s="68"/>
      <c r="B23" s="27" t="s">
        <v>176</v>
      </c>
      <c r="C23" s="26" t="s">
        <v>70</v>
      </c>
      <c r="D23" s="110" t="s">
        <v>94</v>
      </c>
      <c r="E23" s="110"/>
      <c r="F23" s="26" t="s">
        <v>72</v>
      </c>
      <c r="G23" s="26" t="s">
        <v>95</v>
      </c>
      <c r="H23" s="26">
        <v>1</v>
      </c>
    </row>
    <row r="24" spans="1:8" ht="41.25" customHeight="1">
      <c r="A24" s="58" t="s">
        <v>182</v>
      </c>
      <c r="B24" s="58"/>
      <c r="C24" s="63">
        <v>7</v>
      </c>
      <c r="D24" s="64"/>
      <c r="E24" s="64"/>
      <c r="F24" s="64"/>
      <c r="G24" s="64"/>
      <c r="H24" s="65"/>
    </row>
    <row r="25" spans="1:8" ht="41.25" customHeight="1">
      <c r="A25" s="66" t="s">
        <v>108</v>
      </c>
      <c r="B25" s="30" t="s">
        <v>6</v>
      </c>
      <c r="C25" s="30" t="s">
        <v>7</v>
      </c>
      <c r="D25" s="118" t="s">
        <v>8</v>
      </c>
      <c r="E25" s="118"/>
      <c r="F25" s="30" t="s">
        <v>9</v>
      </c>
      <c r="G25" s="30" t="s">
        <v>10</v>
      </c>
      <c r="H25" s="30" t="s">
        <v>11</v>
      </c>
    </row>
    <row r="26" spans="1:8" ht="34.5" customHeight="1">
      <c r="A26" s="67"/>
      <c r="B26" s="111" t="s">
        <v>174</v>
      </c>
      <c r="C26" s="30" t="s">
        <v>59</v>
      </c>
      <c r="D26" s="114" t="s">
        <v>97</v>
      </c>
      <c r="E26" s="115"/>
      <c r="F26" s="30" t="s">
        <v>98</v>
      </c>
      <c r="G26" s="30" t="s">
        <v>99</v>
      </c>
      <c r="H26" s="30">
        <v>1</v>
      </c>
    </row>
    <row r="27" spans="1:8" ht="33" customHeight="1">
      <c r="A27" s="67"/>
      <c r="B27" s="112"/>
      <c r="C27" s="111" t="s">
        <v>62</v>
      </c>
      <c r="D27" s="114" t="s">
        <v>100</v>
      </c>
      <c r="E27" s="115"/>
      <c r="F27" s="31">
        <v>1</v>
      </c>
      <c r="G27" s="31">
        <v>1</v>
      </c>
      <c r="H27" s="30">
        <v>1</v>
      </c>
    </row>
    <row r="28" spans="1:8" ht="33" customHeight="1">
      <c r="A28" s="67"/>
      <c r="B28" s="112"/>
      <c r="C28" s="113"/>
      <c r="D28" s="114" t="s">
        <v>101</v>
      </c>
      <c r="E28" s="115"/>
      <c r="F28" s="31" t="s">
        <v>102</v>
      </c>
      <c r="G28" s="31" t="s">
        <v>102</v>
      </c>
      <c r="H28" s="30">
        <v>1</v>
      </c>
    </row>
    <row r="29" spans="1:8" ht="32.25" customHeight="1">
      <c r="A29" s="67"/>
      <c r="B29" s="112"/>
      <c r="C29" s="111" t="s">
        <v>76</v>
      </c>
      <c r="D29" s="114" t="s">
        <v>103</v>
      </c>
      <c r="E29" s="115"/>
      <c r="F29" s="31">
        <v>1</v>
      </c>
      <c r="G29" s="31">
        <v>1</v>
      </c>
      <c r="H29" s="30">
        <v>1</v>
      </c>
    </row>
    <row r="30" spans="1:8" ht="33" customHeight="1">
      <c r="A30" s="67"/>
      <c r="B30" s="113"/>
      <c r="C30" s="113"/>
      <c r="D30" s="114" t="s">
        <v>104</v>
      </c>
      <c r="E30" s="115"/>
      <c r="F30" s="31">
        <v>1</v>
      </c>
      <c r="G30" s="31">
        <v>1</v>
      </c>
      <c r="H30" s="30">
        <v>1</v>
      </c>
    </row>
    <row r="31" spans="1:8" ht="36" customHeight="1">
      <c r="A31" s="67"/>
      <c r="B31" s="33" t="s">
        <v>184</v>
      </c>
      <c r="C31" s="33" t="s">
        <v>67</v>
      </c>
      <c r="D31" s="123" t="s">
        <v>105</v>
      </c>
      <c r="E31" s="124"/>
      <c r="F31" s="32" t="s">
        <v>106</v>
      </c>
      <c r="G31" s="32" t="s">
        <v>106</v>
      </c>
      <c r="H31" s="32">
        <v>1</v>
      </c>
    </row>
    <row r="32" spans="1:8" ht="42" customHeight="1">
      <c r="A32" s="68"/>
      <c r="B32" s="33" t="s">
        <v>176</v>
      </c>
      <c r="C32" s="32" t="s">
        <v>70</v>
      </c>
      <c r="D32" s="122" t="s">
        <v>107</v>
      </c>
      <c r="E32" s="122"/>
      <c r="F32" s="32" t="s">
        <v>95</v>
      </c>
      <c r="G32" s="32" t="s">
        <v>95</v>
      </c>
      <c r="H32" s="32">
        <v>1</v>
      </c>
    </row>
    <row r="33" spans="1:8" ht="41.25" customHeight="1">
      <c r="A33" s="58" t="s">
        <v>200</v>
      </c>
      <c r="B33" s="58"/>
      <c r="C33" s="63">
        <v>4</v>
      </c>
      <c r="D33" s="64"/>
      <c r="E33" s="64"/>
      <c r="F33" s="64"/>
      <c r="G33" s="64"/>
      <c r="H33" s="65"/>
    </row>
    <row r="34" spans="1:8" ht="41.25" customHeight="1">
      <c r="A34" s="66" t="s">
        <v>117</v>
      </c>
      <c r="B34" s="12" t="s">
        <v>6</v>
      </c>
      <c r="C34" s="12" t="s">
        <v>7</v>
      </c>
      <c r="D34" s="58" t="s">
        <v>8</v>
      </c>
      <c r="E34" s="58"/>
      <c r="F34" s="12" t="s">
        <v>9</v>
      </c>
      <c r="G34" s="12" t="s">
        <v>10</v>
      </c>
      <c r="H34" s="12" t="s">
        <v>11</v>
      </c>
    </row>
    <row r="35" spans="1:8" ht="41.25" customHeight="1">
      <c r="A35" s="67"/>
      <c r="B35" s="66" t="s">
        <v>174</v>
      </c>
      <c r="C35" s="12" t="s">
        <v>59</v>
      </c>
      <c r="D35" s="58" t="s">
        <v>109</v>
      </c>
      <c r="E35" s="58"/>
      <c r="F35" s="12" t="s">
        <v>110</v>
      </c>
      <c r="G35" s="12" t="s">
        <v>110</v>
      </c>
      <c r="H35" s="12">
        <v>1</v>
      </c>
    </row>
    <row r="36" spans="1:8" ht="30" customHeight="1">
      <c r="A36" s="67"/>
      <c r="B36" s="67"/>
      <c r="C36" s="12" t="s">
        <v>76</v>
      </c>
      <c r="D36" s="58" t="s">
        <v>111</v>
      </c>
      <c r="E36" s="58"/>
      <c r="F36" s="12" t="s">
        <v>112</v>
      </c>
      <c r="G36" s="34">
        <v>1</v>
      </c>
      <c r="H36" s="12">
        <v>1</v>
      </c>
    </row>
    <row r="37" spans="1:8" ht="30" customHeight="1">
      <c r="A37" s="67"/>
      <c r="B37" s="13" t="s">
        <v>184</v>
      </c>
      <c r="C37" s="12" t="s">
        <v>67</v>
      </c>
      <c r="D37" s="58" t="s">
        <v>113</v>
      </c>
      <c r="E37" s="58"/>
      <c r="F37" s="12" t="s">
        <v>114</v>
      </c>
      <c r="G37" s="12" t="s">
        <v>114</v>
      </c>
      <c r="H37" s="12">
        <v>1</v>
      </c>
    </row>
    <row r="38" spans="1:8" ht="39" customHeight="1">
      <c r="A38" s="68"/>
      <c r="B38" s="13" t="s">
        <v>186</v>
      </c>
      <c r="C38" s="12" t="s">
        <v>70</v>
      </c>
      <c r="D38" s="58" t="s">
        <v>115</v>
      </c>
      <c r="E38" s="58"/>
      <c r="F38" s="34" t="s">
        <v>116</v>
      </c>
      <c r="G38" s="34">
        <v>0.95</v>
      </c>
      <c r="H38" s="12">
        <v>1</v>
      </c>
    </row>
    <row r="39" spans="1:8" ht="30" customHeight="1">
      <c r="A39" s="58" t="s">
        <v>177</v>
      </c>
      <c r="B39" s="58"/>
      <c r="C39" s="59">
        <v>10</v>
      </c>
      <c r="D39" s="60"/>
      <c r="E39" s="60"/>
      <c r="F39" s="60"/>
      <c r="G39" s="60"/>
      <c r="H39" s="61"/>
    </row>
    <row r="40" spans="1:8" ht="30" customHeight="1">
      <c r="A40" s="66" t="s">
        <v>131</v>
      </c>
      <c r="B40" s="35" t="s">
        <v>6</v>
      </c>
      <c r="C40" s="35" t="s">
        <v>7</v>
      </c>
      <c r="D40" s="128" t="s">
        <v>8</v>
      </c>
      <c r="E40" s="128"/>
      <c r="F40" s="35" t="s">
        <v>9</v>
      </c>
      <c r="G40" s="35" t="s">
        <v>10</v>
      </c>
      <c r="H40" s="35" t="s">
        <v>11</v>
      </c>
    </row>
    <row r="41" spans="1:8" ht="30" customHeight="1">
      <c r="A41" s="67"/>
      <c r="B41" s="116" t="s">
        <v>174</v>
      </c>
      <c r="C41" s="35" t="s">
        <v>59</v>
      </c>
      <c r="D41" s="128" t="s">
        <v>119</v>
      </c>
      <c r="E41" s="128"/>
      <c r="F41" s="35" t="s">
        <v>120</v>
      </c>
      <c r="G41" s="35" t="s">
        <v>120</v>
      </c>
      <c r="H41" s="35">
        <v>2</v>
      </c>
    </row>
    <row r="42" spans="1:8" ht="30" customHeight="1">
      <c r="A42" s="67"/>
      <c r="B42" s="117"/>
      <c r="C42" s="35" t="s">
        <v>76</v>
      </c>
      <c r="D42" s="128" t="s">
        <v>121</v>
      </c>
      <c r="E42" s="128"/>
      <c r="F42" s="36">
        <v>0.9</v>
      </c>
      <c r="G42" s="36">
        <v>1</v>
      </c>
      <c r="H42" s="35">
        <v>2</v>
      </c>
    </row>
    <row r="43" spans="1:8" ht="30" customHeight="1">
      <c r="A43" s="67"/>
      <c r="B43" s="117"/>
      <c r="C43" s="35" t="s">
        <v>64</v>
      </c>
      <c r="D43" s="128" t="s">
        <v>122</v>
      </c>
      <c r="E43" s="128"/>
      <c r="F43" s="35" t="s">
        <v>66</v>
      </c>
      <c r="G43" s="35" t="s">
        <v>123</v>
      </c>
      <c r="H43" s="35">
        <v>2</v>
      </c>
    </row>
    <row r="44" spans="1:8" ht="30" customHeight="1">
      <c r="A44" s="67"/>
      <c r="B44" s="116" t="s">
        <v>184</v>
      </c>
      <c r="C44" s="35" t="s">
        <v>67</v>
      </c>
      <c r="D44" s="128" t="s">
        <v>124</v>
      </c>
      <c r="E44" s="128"/>
      <c r="F44" s="35" t="s">
        <v>125</v>
      </c>
      <c r="G44" s="35" t="s">
        <v>102</v>
      </c>
      <c r="H44" s="35">
        <v>2</v>
      </c>
    </row>
    <row r="45" spans="1:8" ht="30" customHeight="1">
      <c r="A45" s="67"/>
      <c r="B45" s="117"/>
      <c r="C45" s="35" t="s">
        <v>126</v>
      </c>
      <c r="D45" s="128" t="s">
        <v>127</v>
      </c>
      <c r="E45" s="128"/>
      <c r="F45" s="35" t="s">
        <v>128</v>
      </c>
      <c r="G45" s="35" t="s">
        <v>129</v>
      </c>
      <c r="H45" s="35">
        <v>1</v>
      </c>
    </row>
    <row r="46" spans="1:8" ht="45" customHeight="1">
      <c r="A46" s="68"/>
      <c r="B46" s="37" t="s">
        <v>185</v>
      </c>
      <c r="C46" s="35" t="s">
        <v>70</v>
      </c>
      <c r="D46" s="128" t="s">
        <v>130</v>
      </c>
      <c r="E46" s="128"/>
      <c r="F46" s="36">
        <v>0.9</v>
      </c>
      <c r="G46" s="36">
        <v>1</v>
      </c>
      <c r="H46" s="35">
        <v>1</v>
      </c>
    </row>
    <row r="47" spans="1:8" ht="45" customHeight="1">
      <c r="A47" s="58" t="s">
        <v>183</v>
      </c>
      <c r="B47" s="58"/>
      <c r="C47" s="69">
        <v>11</v>
      </c>
      <c r="D47" s="70"/>
      <c r="E47" s="70"/>
      <c r="F47" s="70"/>
      <c r="G47" s="70"/>
      <c r="H47" s="71"/>
    </row>
    <row r="48" spans="1:8" ht="30" customHeight="1">
      <c r="A48" s="66" t="s">
        <v>150</v>
      </c>
      <c r="B48" s="38" t="s">
        <v>6</v>
      </c>
      <c r="C48" s="38" t="s">
        <v>7</v>
      </c>
      <c r="D48" s="83" t="s">
        <v>8</v>
      </c>
      <c r="E48" s="83"/>
      <c r="F48" s="38" t="s">
        <v>9</v>
      </c>
      <c r="G48" s="38" t="s">
        <v>10</v>
      </c>
      <c r="H48" s="38" t="s">
        <v>11</v>
      </c>
    </row>
    <row r="49" spans="1:8" ht="30" customHeight="1">
      <c r="A49" s="67"/>
      <c r="B49" s="84" t="s">
        <v>174</v>
      </c>
      <c r="C49" s="38" t="s">
        <v>59</v>
      </c>
      <c r="D49" s="89" t="s">
        <v>132</v>
      </c>
      <c r="E49" s="88"/>
      <c r="F49" s="38" t="s">
        <v>133</v>
      </c>
      <c r="G49" s="38" t="s">
        <v>133</v>
      </c>
      <c r="H49" s="38">
        <v>1</v>
      </c>
    </row>
    <row r="50" spans="1:8" ht="30" customHeight="1">
      <c r="A50" s="67"/>
      <c r="B50" s="85"/>
      <c r="C50" s="84" t="s">
        <v>62</v>
      </c>
      <c r="D50" s="87" t="s">
        <v>134</v>
      </c>
      <c r="E50" s="87"/>
      <c r="F50" s="41">
        <v>1</v>
      </c>
      <c r="G50" s="41">
        <v>1</v>
      </c>
      <c r="H50" s="38">
        <v>1</v>
      </c>
    </row>
    <row r="51" spans="1:8" ht="30" customHeight="1">
      <c r="A51" s="67"/>
      <c r="B51" s="85"/>
      <c r="C51" s="85"/>
      <c r="D51" s="83" t="s">
        <v>135</v>
      </c>
      <c r="E51" s="83"/>
      <c r="F51" s="41">
        <v>1</v>
      </c>
      <c r="G51" s="41">
        <v>1</v>
      </c>
      <c r="H51" s="38">
        <v>1</v>
      </c>
    </row>
    <row r="52" spans="1:8" ht="30" customHeight="1">
      <c r="A52" s="67"/>
      <c r="B52" s="85"/>
      <c r="C52" s="85"/>
      <c r="D52" s="83" t="s">
        <v>136</v>
      </c>
      <c r="E52" s="83"/>
      <c r="F52" s="41">
        <v>0.9</v>
      </c>
      <c r="G52" s="41">
        <v>0.95</v>
      </c>
      <c r="H52" s="38">
        <v>1</v>
      </c>
    </row>
    <row r="53" spans="1:8" ht="30" customHeight="1">
      <c r="A53" s="67"/>
      <c r="B53" s="85"/>
      <c r="C53" s="86"/>
      <c r="D53" s="83" t="s">
        <v>137</v>
      </c>
      <c r="E53" s="83"/>
      <c r="F53" s="41" t="s">
        <v>138</v>
      </c>
      <c r="G53" s="41" t="s">
        <v>139</v>
      </c>
      <c r="H53" s="38">
        <v>1</v>
      </c>
    </row>
    <row r="54" spans="1:8" ht="30" customHeight="1">
      <c r="A54" s="67"/>
      <c r="B54" s="85"/>
      <c r="C54" s="84" t="s">
        <v>76</v>
      </c>
      <c r="D54" s="83" t="s">
        <v>140</v>
      </c>
      <c r="E54" s="88"/>
      <c r="F54" s="38" t="s">
        <v>141</v>
      </c>
      <c r="G54" s="38" t="s">
        <v>141</v>
      </c>
      <c r="H54" s="38">
        <v>1</v>
      </c>
    </row>
    <row r="55" spans="1:8" ht="30" customHeight="1">
      <c r="A55" s="67"/>
      <c r="B55" s="85"/>
      <c r="C55" s="87"/>
      <c r="D55" s="89" t="s">
        <v>142</v>
      </c>
      <c r="E55" s="88"/>
      <c r="F55" s="42" t="s">
        <v>143</v>
      </c>
      <c r="G55" s="42" t="s">
        <v>143</v>
      </c>
      <c r="H55" s="38">
        <v>1</v>
      </c>
    </row>
    <row r="56" spans="1:8" ht="30" customHeight="1">
      <c r="A56" s="67"/>
      <c r="B56" s="85"/>
      <c r="C56" s="40" t="s">
        <v>64</v>
      </c>
      <c r="D56" s="89" t="s">
        <v>144</v>
      </c>
      <c r="E56" s="88"/>
      <c r="F56" s="42" t="s">
        <v>145</v>
      </c>
      <c r="G56" s="42" t="s">
        <v>145</v>
      </c>
      <c r="H56" s="38">
        <v>1</v>
      </c>
    </row>
    <row r="57" spans="1:8" ht="30" customHeight="1">
      <c r="A57" s="67"/>
      <c r="B57" s="84" t="s">
        <v>184</v>
      </c>
      <c r="C57" s="84" t="s">
        <v>67</v>
      </c>
      <c r="D57" s="89" t="s">
        <v>146</v>
      </c>
      <c r="E57" s="88"/>
      <c r="F57" s="38" t="s">
        <v>147</v>
      </c>
      <c r="G57" s="38" t="s">
        <v>147</v>
      </c>
      <c r="H57" s="38">
        <v>1</v>
      </c>
    </row>
    <row r="58" spans="1:8" ht="30" customHeight="1">
      <c r="A58" s="67"/>
      <c r="B58" s="85"/>
      <c r="C58" s="87"/>
      <c r="D58" s="83" t="s">
        <v>126</v>
      </c>
      <c r="E58" s="83"/>
      <c r="F58" s="38" t="s">
        <v>148</v>
      </c>
      <c r="G58" s="38" t="s">
        <v>148</v>
      </c>
      <c r="H58" s="38">
        <v>1</v>
      </c>
    </row>
    <row r="59" spans="1:8" ht="37.5" customHeight="1">
      <c r="A59" s="68"/>
      <c r="B59" s="39" t="s">
        <v>176</v>
      </c>
      <c r="C59" s="38" t="s">
        <v>70</v>
      </c>
      <c r="D59" s="83" t="s">
        <v>149</v>
      </c>
      <c r="E59" s="83"/>
      <c r="F59" s="38" t="s">
        <v>72</v>
      </c>
      <c r="G59" s="38" t="s">
        <v>95</v>
      </c>
      <c r="H59" s="38">
        <v>1</v>
      </c>
    </row>
    <row r="60" spans="1:8" ht="30" customHeight="1">
      <c r="A60" s="58" t="s">
        <v>178</v>
      </c>
      <c r="B60" s="58"/>
      <c r="C60" s="59">
        <v>10</v>
      </c>
      <c r="D60" s="60"/>
      <c r="E60" s="60"/>
      <c r="F60" s="60"/>
      <c r="G60" s="60"/>
      <c r="H60" s="61"/>
    </row>
    <row r="61" spans="1:8" ht="30" customHeight="1">
      <c r="A61" s="66" t="s">
        <v>160</v>
      </c>
      <c r="B61" s="43" t="s">
        <v>6</v>
      </c>
      <c r="C61" s="43" t="s">
        <v>7</v>
      </c>
      <c r="D61" s="79" t="s">
        <v>8</v>
      </c>
      <c r="E61" s="79"/>
      <c r="F61" s="43" t="s">
        <v>9</v>
      </c>
      <c r="G61" s="43" t="s">
        <v>10</v>
      </c>
      <c r="H61" s="43" t="s">
        <v>11</v>
      </c>
    </row>
    <row r="62" spans="1:8" ht="30" customHeight="1">
      <c r="A62" s="67"/>
      <c r="B62" s="77" t="s">
        <v>174</v>
      </c>
      <c r="C62" s="43" t="s">
        <v>59</v>
      </c>
      <c r="D62" s="80" t="s">
        <v>151</v>
      </c>
      <c r="E62" s="81"/>
      <c r="F62" s="43">
        <v>0</v>
      </c>
      <c r="G62" s="43">
        <v>0</v>
      </c>
      <c r="H62" s="43">
        <v>2</v>
      </c>
    </row>
    <row r="63" spans="1:8" ht="30" customHeight="1">
      <c r="A63" s="67"/>
      <c r="B63" s="78"/>
      <c r="C63" s="77" t="s">
        <v>62</v>
      </c>
      <c r="D63" s="80" t="s">
        <v>134</v>
      </c>
      <c r="E63" s="81"/>
      <c r="F63" s="44">
        <v>1</v>
      </c>
      <c r="G63" s="44">
        <v>1</v>
      </c>
      <c r="H63" s="43">
        <v>1</v>
      </c>
    </row>
    <row r="64" spans="1:8" ht="30" customHeight="1">
      <c r="A64" s="67"/>
      <c r="B64" s="78"/>
      <c r="C64" s="78"/>
      <c r="D64" s="80" t="s">
        <v>152</v>
      </c>
      <c r="E64" s="81"/>
      <c r="F64" s="44">
        <v>1</v>
      </c>
      <c r="G64" s="44">
        <v>1</v>
      </c>
      <c r="H64" s="43">
        <v>1</v>
      </c>
    </row>
    <row r="65" spans="1:8" ht="30" customHeight="1">
      <c r="A65" s="67"/>
      <c r="B65" s="78"/>
      <c r="C65" s="82"/>
      <c r="D65" s="80" t="s">
        <v>153</v>
      </c>
      <c r="E65" s="81"/>
      <c r="F65" s="43" t="s">
        <v>95</v>
      </c>
      <c r="G65" s="43" t="s">
        <v>95</v>
      </c>
      <c r="H65" s="43">
        <v>2</v>
      </c>
    </row>
    <row r="66" spans="1:8" ht="30" customHeight="1">
      <c r="A66" s="67"/>
      <c r="B66" s="82"/>
      <c r="C66" s="43" t="s">
        <v>76</v>
      </c>
      <c r="D66" s="80" t="s">
        <v>154</v>
      </c>
      <c r="E66" s="81"/>
      <c r="F66" s="43" t="s">
        <v>155</v>
      </c>
      <c r="G66" s="43" t="s">
        <v>155</v>
      </c>
      <c r="H66" s="43">
        <v>1</v>
      </c>
    </row>
    <row r="67" spans="1:8" ht="30" customHeight="1">
      <c r="A67" s="67"/>
      <c r="B67" s="77" t="s">
        <v>184</v>
      </c>
      <c r="C67" s="77" t="s">
        <v>67</v>
      </c>
      <c r="D67" s="80" t="s">
        <v>156</v>
      </c>
      <c r="E67" s="81"/>
      <c r="F67" s="43" t="s">
        <v>147</v>
      </c>
      <c r="G67" s="43" t="s">
        <v>147</v>
      </c>
      <c r="H67" s="43">
        <v>1</v>
      </c>
    </row>
    <row r="68" spans="1:8" ht="30" customHeight="1">
      <c r="A68" s="67"/>
      <c r="B68" s="78"/>
      <c r="C68" s="82"/>
      <c r="D68" s="79" t="s">
        <v>157</v>
      </c>
      <c r="E68" s="79"/>
      <c r="F68" s="43" t="s">
        <v>158</v>
      </c>
      <c r="G68" s="43" t="s">
        <v>158</v>
      </c>
      <c r="H68" s="43">
        <v>1</v>
      </c>
    </row>
    <row r="69" spans="1:8" ht="42.75" customHeight="1">
      <c r="A69" s="68"/>
      <c r="B69" s="45" t="s">
        <v>176</v>
      </c>
      <c r="C69" s="43" t="s">
        <v>70</v>
      </c>
      <c r="D69" s="79" t="s">
        <v>159</v>
      </c>
      <c r="E69" s="79"/>
      <c r="F69" s="43" t="s">
        <v>72</v>
      </c>
      <c r="G69" s="43" t="s">
        <v>72</v>
      </c>
      <c r="H69" s="43">
        <v>1</v>
      </c>
    </row>
    <row r="70" spans="1:8" ht="30" customHeight="1">
      <c r="A70" s="58" t="s">
        <v>179</v>
      </c>
      <c r="B70" s="58"/>
      <c r="C70" s="59">
        <v>10</v>
      </c>
      <c r="D70" s="60"/>
      <c r="E70" s="60"/>
      <c r="F70" s="60"/>
      <c r="G70" s="60"/>
      <c r="H70" s="61"/>
    </row>
    <row r="71" spans="1:8" ht="30" customHeight="1">
      <c r="A71" s="66" t="s">
        <v>181</v>
      </c>
      <c r="B71" s="46" t="s">
        <v>6</v>
      </c>
      <c r="C71" s="46" t="s">
        <v>7</v>
      </c>
      <c r="D71" s="62" t="s">
        <v>8</v>
      </c>
      <c r="E71" s="62"/>
      <c r="F71" s="46" t="s">
        <v>9</v>
      </c>
      <c r="G71" s="46" t="s">
        <v>10</v>
      </c>
      <c r="H71" s="46" t="s">
        <v>11</v>
      </c>
    </row>
    <row r="72" spans="1:8" ht="30" customHeight="1">
      <c r="A72" s="67"/>
      <c r="B72" s="74" t="s">
        <v>174</v>
      </c>
      <c r="C72" s="46" t="s">
        <v>59</v>
      </c>
      <c r="D72" s="72" t="s">
        <v>161</v>
      </c>
      <c r="E72" s="73"/>
      <c r="F72" s="46" t="s">
        <v>162</v>
      </c>
      <c r="G72" s="46" t="s">
        <v>163</v>
      </c>
      <c r="H72" s="46">
        <v>1</v>
      </c>
    </row>
    <row r="73" spans="1:8" ht="30" customHeight="1">
      <c r="A73" s="67"/>
      <c r="B73" s="75"/>
      <c r="C73" s="62" t="s">
        <v>62</v>
      </c>
      <c r="D73" s="72" t="s">
        <v>164</v>
      </c>
      <c r="E73" s="73"/>
      <c r="F73" s="47">
        <v>1</v>
      </c>
      <c r="G73" s="47">
        <v>1</v>
      </c>
      <c r="H73" s="46">
        <v>2</v>
      </c>
    </row>
    <row r="74" spans="1:8" ht="30" customHeight="1">
      <c r="A74" s="67"/>
      <c r="B74" s="75"/>
      <c r="C74" s="62"/>
      <c r="D74" s="72" t="s">
        <v>165</v>
      </c>
      <c r="E74" s="73"/>
      <c r="F74" s="46" t="s">
        <v>95</v>
      </c>
      <c r="G74" s="46" t="s">
        <v>95</v>
      </c>
      <c r="H74" s="46">
        <v>2</v>
      </c>
    </row>
    <row r="75" spans="1:8" ht="30" customHeight="1">
      <c r="A75" s="67"/>
      <c r="B75" s="75"/>
      <c r="C75" s="75" t="s">
        <v>76</v>
      </c>
      <c r="D75" s="72" t="s">
        <v>166</v>
      </c>
      <c r="E75" s="73"/>
      <c r="F75" s="46" t="s">
        <v>167</v>
      </c>
      <c r="G75" s="46" t="s">
        <v>167</v>
      </c>
      <c r="H75" s="46">
        <v>1</v>
      </c>
    </row>
    <row r="76" spans="1:8" ht="30" customHeight="1">
      <c r="A76" s="67"/>
      <c r="B76" s="76"/>
      <c r="C76" s="76"/>
      <c r="D76" s="72" t="s">
        <v>168</v>
      </c>
      <c r="E76" s="73"/>
      <c r="F76" s="46" t="s">
        <v>155</v>
      </c>
      <c r="G76" s="46" t="s">
        <v>155</v>
      </c>
      <c r="H76" s="46">
        <v>1</v>
      </c>
    </row>
    <row r="77" spans="1:8" ht="30" customHeight="1">
      <c r="A77" s="67"/>
      <c r="B77" s="74" t="s">
        <v>175</v>
      </c>
      <c r="C77" s="74" t="s">
        <v>67</v>
      </c>
      <c r="D77" s="72" t="s">
        <v>169</v>
      </c>
      <c r="E77" s="73"/>
      <c r="F77" s="46" t="s">
        <v>147</v>
      </c>
      <c r="G77" s="46" t="s">
        <v>147</v>
      </c>
      <c r="H77" s="46">
        <v>1</v>
      </c>
    </row>
    <row r="78" spans="1:8" ht="30" customHeight="1">
      <c r="A78" s="67"/>
      <c r="B78" s="75"/>
      <c r="C78" s="76"/>
      <c r="D78" s="62" t="s">
        <v>170</v>
      </c>
      <c r="E78" s="62"/>
      <c r="F78" s="46" t="s">
        <v>102</v>
      </c>
      <c r="G78" s="46" t="s">
        <v>102</v>
      </c>
      <c r="H78" s="46">
        <v>1</v>
      </c>
    </row>
    <row r="79" spans="1:8" ht="45" customHeight="1">
      <c r="A79" s="68"/>
      <c r="B79" s="48" t="s">
        <v>176</v>
      </c>
      <c r="C79" s="46" t="s">
        <v>70</v>
      </c>
      <c r="D79" s="62" t="s">
        <v>171</v>
      </c>
      <c r="E79" s="62"/>
      <c r="F79" s="46" t="s">
        <v>72</v>
      </c>
      <c r="G79" s="46" t="s">
        <v>95</v>
      </c>
      <c r="H79" s="46">
        <v>1</v>
      </c>
    </row>
    <row r="80" spans="1:8" ht="30" customHeight="1">
      <c r="A80" s="58" t="s">
        <v>187</v>
      </c>
      <c r="B80" s="58"/>
      <c r="C80" s="59">
        <v>6</v>
      </c>
      <c r="D80" s="60"/>
      <c r="E80" s="60"/>
      <c r="F80" s="60"/>
      <c r="G80" s="60"/>
      <c r="H80" s="61"/>
    </row>
    <row r="81" spans="1:8" ht="30" customHeight="1">
      <c r="A81" s="66" t="s">
        <v>199</v>
      </c>
      <c r="B81" s="49" t="s">
        <v>6</v>
      </c>
      <c r="C81" s="49" t="s">
        <v>7</v>
      </c>
      <c r="D81" s="127" t="s">
        <v>8</v>
      </c>
      <c r="E81" s="127"/>
      <c r="F81" s="49" t="s">
        <v>9</v>
      </c>
      <c r="G81" s="49" t="s">
        <v>10</v>
      </c>
      <c r="H81" s="49" t="s">
        <v>11</v>
      </c>
    </row>
    <row r="82" spans="1:8" ht="30" customHeight="1">
      <c r="A82" s="67"/>
      <c r="B82" s="125" t="s">
        <v>196</v>
      </c>
      <c r="C82" s="49" t="s">
        <v>59</v>
      </c>
      <c r="D82" s="127" t="s">
        <v>189</v>
      </c>
      <c r="E82" s="127"/>
      <c r="F82" s="49">
        <v>3</v>
      </c>
      <c r="G82" s="49">
        <v>3</v>
      </c>
      <c r="H82" s="49">
        <v>2</v>
      </c>
    </row>
    <row r="83" spans="1:8" ht="57" customHeight="1">
      <c r="A83" s="67"/>
      <c r="B83" s="126"/>
      <c r="C83" s="49" t="s">
        <v>62</v>
      </c>
      <c r="D83" s="127" t="s">
        <v>190</v>
      </c>
      <c r="E83" s="127"/>
      <c r="F83" s="50">
        <v>1</v>
      </c>
      <c r="G83" s="50">
        <v>1</v>
      </c>
      <c r="H83" s="49">
        <v>2</v>
      </c>
    </row>
    <row r="84" spans="1:8" ht="54.75" customHeight="1">
      <c r="A84" s="67"/>
      <c r="B84" s="49" t="s">
        <v>197</v>
      </c>
      <c r="C84" s="49" t="s">
        <v>191</v>
      </c>
      <c r="D84" s="101" t="s">
        <v>192</v>
      </c>
      <c r="E84" s="102"/>
      <c r="F84" s="52" t="s">
        <v>193</v>
      </c>
      <c r="G84" s="52" t="s">
        <v>194</v>
      </c>
      <c r="H84" s="51">
        <v>1</v>
      </c>
    </row>
    <row r="85" spans="1:8" ht="46.5" customHeight="1">
      <c r="A85" s="68"/>
      <c r="B85" s="49" t="s">
        <v>198</v>
      </c>
      <c r="C85" s="49" t="s">
        <v>70</v>
      </c>
      <c r="D85" s="127" t="s">
        <v>195</v>
      </c>
      <c r="E85" s="127"/>
      <c r="F85" s="49" t="s">
        <v>95</v>
      </c>
      <c r="G85" s="50">
        <v>1</v>
      </c>
      <c r="H85" s="49">
        <v>1</v>
      </c>
    </row>
    <row r="86" spans="1:8" ht="30" customHeight="1">
      <c r="A86" s="6" t="s">
        <v>13</v>
      </c>
      <c r="B86" s="58">
        <v>97.92</v>
      </c>
      <c r="C86" s="58"/>
      <c r="D86" s="58"/>
      <c r="E86" s="58"/>
      <c r="F86" s="58"/>
      <c r="G86" s="58"/>
      <c r="H86" s="58"/>
    </row>
    <row r="87" spans="1:8" ht="180" customHeight="1">
      <c r="A87" s="58" t="s">
        <v>14</v>
      </c>
      <c r="B87" s="58"/>
      <c r="C87" s="107" t="s">
        <v>204</v>
      </c>
      <c r="D87" s="107"/>
      <c r="E87" s="107"/>
      <c r="F87" s="107"/>
      <c r="G87" s="107"/>
      <c r="H87" s="107"/>
    </row>
    <row r="88" spans="1:8" ht="180" customHeight="1">
      <c r="A88" s="58" t="s">
        <v>15</v>
      </c>
      <c r="B88" s="58"/>
      <c r="C88" s="107" t="s">
        <v>188</v>
      </c>
      <c r="D88" s="107"/>
      <c r="E88" s="107"/>
      <c r="F88" s="107"/>
      <c r="G88" s="107"/>
      <c r="H88" s="107"/>
    </row>
    <row r="89" spans="1:8" ht="180" customHeight="1">
      <c r="A89" s="58" t="s">
        <v>16</v>
      </c>
      <c r="B89" s="58"/>
      <c r="C89" s="58" t="s">
        <v>17</v>
      </c>
      <c r="D89" s="58"/>
      <c r="E89" s="58"/>
      <c r="F89" s="58"/>
      <c r="G89" s="58"/>
      <c r="H89" s="58"/>
    </row>
    <row r="90" spans="1:8" ht="134.1" customHeight="1">
      <c r="A90" s="105" t="s">
        <v>18</v>
      </c>
      <c r="B90" s="106"/>
      <c r="C90" s="106"/>
      <c r="D90" s="106"/>
      <c r="E90" s="106"/>
      <c r="F90" s="106"/>
      <c r="G90" s="106"/>
      <c r="H90" s="106"/>
    </row>
  </sheetData>
  <mergeCells count="139">
    <mergeCell ref="A81:A85"/>
    <mergeCell ref="B82:B83"/>
    <mergeCell ref="D85:E85"/>
    <mergeCell ref="D81:E81"/>
    <mergeCell ref="D82:E82"/>
    <mergeCell ref="D83:E83"/>
    <mergeCell ref="D84:E84"/>
    <mergeCell ref="A33:B33"/>
    <mergeCell ref="D38:E38"/>
    <mergeCell ref="A34:A38"/>
    <mergeCell ref="A39:B39"/>
    <mergeCell ref="D34:E34"/>
    <mergeCell ref="B35:B36"/>
    <mergeCell ref="D35:E35"/>
    <mergeCell ref="D36:E36"/>
    <mergeCell ref="D37:E37"/>
    <mergeCell ref="D44:E44"/>
    <mergeCell ref="D45:E45"/>
    <mergeCell ref="A40:A46"/>
    <mergeCell ref="D46:E46"/>
    <mergeCell ref="D40:E40"/>
    <mergeCell ref="D41:E41"/>
    <mergeCell ref="D42:E42"/>
    <mergeCell ref="D43:E43"/>
    <mergeCell ref="D30:E30"/>
    <mergeCell ref="D25:E25"/>
    <mergeCell ref="B16:B19"/>
    <mergeCell ref="D18:E18"/>
    <mergeCell ref="D19:E19"/>
    <mergeCell ref="D21:E21"/>
    <mergeCell ref="D22:E22"/>
    <mergeCell ref="D32:E32"/>
    <mergeCell ref="D31:E31"/>
    <mergeCell ref="A24:B24"/>
    <mergeCell ref="A25:A32"/>
    <mergeCell ref="B20:B22"/>
    <mergeCell ref="D20:E20"/>
    <mergeCell ref="A90:H90"/>
    <mergeCell ref="A8:A13"/>
    <mergeCell ref="B9:B11"/>
    <mergeCell ref="A87:B87"/>
    <mergeCell ref="C87:H87"/>
    <mergeCell ref="A88:B88"/>
    <mergeCell ref="C88:H88"/>
    <mergeCell ref="A89:B89"/>
    <mergeCell ref="C89:H89"/>
    <mergeCell ref="A14:B14"/>
    <mergeCell ref="C14:H14"/>
    <mergeCell ref="B86:H86"/>
    <mergeCell ref="D13:E13"/>
    <mergeCell ref="D15:E15"/>
    <mergeCell ref="D23:E23"/>
    <mergeCell ref="B26:B30"/>
    <mergeCell ref="D28:E28"/>
    <mergeCell ref="C27:C28"/>
    <mergeCell ref="D29:E29"/>
    <mergeCell ref="C29:C30"/>
    <mergeCell ref="D27:E27"/>
    <mergeCell ref="D26:E26"/>
    <mergeCell ref="B41:B43"/>
    <mergeCell ref="B44:B45"/>
    <mergeCell ref="A7:B7"/>
    <mergeCell ref="C7:H7"/>
    <mergeCell ref="D8:E8"/>
    <mergeCell ref="A5:B6"/>
    <mergeCell ref="D16:E16"/>
    <mergeCell ref="D17:E17"/>
    <mergeCell ref="D10:E10"/>
    <mergeCell ref="D9:E9"/>
    <mergeCell ref="D11:E11"/>
    <mergeCell ref="D12:E12"/>
    <mergeCell ref="A1:H1"/>
    <mergeCell ref="A2:H2"/>
    <mergeCell ref="A3:B3"/>
    <mergeCell ref="C3:H3"/>
    <mergeCell ref="A4:B4"/>
    <mergeCell ref="C4:E4"/>
    <mergeCell ref="F4:G4"/>
    <mergeCell ref="G5:H5"/>
    <mergeCell ref="G6:H6"/>
    <mergeCell ref="A47:B47"/>
    <mergeCell ref="A48:A59"/>
    <mergeCell ref="D63:E63"/>
    <mergeCell ref="D62:E62"/>
    <mergeCell ref="D66:E66"/>
    <mergeCell ref="B62:B66"/>
    <mergeCell ref="D58:E58"/>
    <mergeCell ref="D59:E59"/>
    <mergeCell ref="B49:B56"/>
    <mergeCell ref="B57:B58"/>
    <mergeCell ref="C50:C53"/>
    <mergeCell ref="C54:C55"/>
    <mergeCell ref="C57:C58"/>
    <mergeCell ref="D53:E53"/>
    <mergeCell ref="D54:E54"/>
    <mergeCell ref="D55:E55"/>
    <mergeCell ref="D56:E56"/>
    <mergeCell ref="D57:E57"/>
    <mergeCell ref="D48:E48"/>
    <mergeCell ref="D49:E49"/>
    <mergeCell ref="D50:E50"/>
    <mergeCell ref="D51:E51"/>
    <mergeCell ref="D52:E52"/>
    <mergeCell ref="B67:B68"/>
    <mergeCell ref="D69:E69"/>
    <mergeCell ref="D65:E65"/>
    <mergeCell ref="A70:B70"/>
    <mergeCell ref="A60:B60"/>
    <mergeCell ref="A61:A69"/>
    <mergeCell ref="D67:E67"/>
    <mergeCell ref="D68:E68"/>
    <mergeCell ref="D61:E61"/>
    <mergeCell ref="D64:E64"/>
    <mergeCell ref="C63:C65"/>
    <mergeCell ref="C67:C68"/>
    <mergeCell ref="A80:B80"/>
    <mergeCell ref="C80:H80"/>
    <mergeCell ref="D79:E79"/>
    <mergeCell ref="C24:H24"/>
    <mergeCell ref="A15:A23"/>
    <mergeCell ref="C33:H33"/>
    <mergeCell ref="C39:H39"/>
    <mergeCell ref="C47:H47"/>
    <mergeCell ref="C60:H60"/>
    <mergeCell ref="C70:H70"/>
    <mergeCell ref="A71:A79"/>
    <mergeCell ref="D76:E76"/>
    <mergeCell ref="D77:E77"/>
    <mergeCell ref="D78:E78"/>
    <mergeCell ref="B72:B76"/>
    <mergeCell ref="B77:B78"/>
    <mergeCell ref="C73:C74"/>
    <mergeCell ref="C75:C76"/>
    <mergeCell ref="C77:C78"/>
    <mergeCell ref="D71:E71"/>
    <mergeCell ref="D72:E72"/>
    <mergeCell ref="D73:E73"/>
    <mergeCell ref="D74:E74"/>
    <mergeCell ref="D75:E75"/>
  </mergeCells>
  <phoneticPr fontId="12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3"/>
  <sheetViews>
    <sheetView tabSelected="1" workbookViewId="0">
      <selection activeCell="R7" sqref="R7"/>
    </sheetView>
  </sheetViews>
  <sheetFormatPr defaultColWidth="9" defaultRowHeight="13.5"/>
  <cols>
    <col min="1" max="1" width="4.5" customWidth="1"/>
    <col min="2" max="2" width="11.375" customWidth="1"/>
    <col min="3" max="3" width="13" customWidth="1"/>
    <col min="4" max="4" width="11.625" customWidth="1"/>
    <col min="5" max="5" width="8.875" customWidth="1"/>
    <col min="6" max="6" width="10.125" customWidth="1"/>
    <col min="7" max="8" width="9.25" customWidth="1"/>
    <col min="12" max="12" width="11" customWidth="1"/>
    <col min="13" max="13" width="9.125" customWidth="1"/>
    <col min="14" max="14" width="21.25" customWidth="1"/>
  </cols>
  <sheetData>
    <row r="1" spans="1:14" ht="42.75" customHeight="1">
      <c r="A1" s="129" t="s">
        <v>203</v>
      </c>
      <c r="B1" s="129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4" s="1" customFormat="1" ht="24.95" customHeight="1">
      <c r="A2" s="131" t="s">
        <v>26</v>
      </c>
      <c r="B2" s="131"/>
      <c r="C2" s="56" t="s">
        <v>43</v>
      </c>
      <c r="D2" s="3"/>
      <c r="E2" s="132" t="s">
        <v>27</v>
      </c>
      <c r="F2" s="132"/>
      <c r="G2" s="139">
        <v>83892078</v>
      </c>
      <c r="H2" s="139"/>
      <c r="I2" s="3"/>
      <c r="J2" s="3"/>
      <c r="K2" s="3"/>
      <c r="L2" s="3"/>
      <c r="M2" s="3"/>
      <c r="N2" s="3" t="s">
        <v>28</v>
      </c>
    </row>
    <row r="3" spans="1:14" s="2" customFormat="1" ht="18.95" customHeight="1">
      <c r="A3" s="137" t="s">
        <v>29</v>
      </c>
      <c r="B3" s="137" t="s">
        <v>30</v>
      </c>
      <c r="C3" s="137" t="s">
        <v>0</v>
      </c>
      <c r="D3" s="137" t="s">
        <v>31</v>
      </c>
      <c r="E3" s="133" t="s">
        <v>32</v>
      </c>
      <c r="F3" s="133"/>
      <c r="G3" s="133"/>
      <c r="H3" s="137" t="s">
        <v>33</v>
      </c>
      <c r="I3" s="134" t="s">
        <v>34</v>
      </c>
      <c r="J3" s="135"/>
      <c r="K3" s="135"/>
      <c r="L3" s="135"/>
      <c r="M3" s="136"/>
      <c r="N3" s="137" t="s">
        <v>35</v>
      </c>
    </row>
    <row r="4" spans="1:14" s="2" customFormat="1" ht="30" customHeight="1">
      <c r="A4" s="138"/>
      <c r="B4" s="138"/>
      <c r="C4" s="138"/>
      <c r="D4" s="138"/>
      <c r="E4" s="4" t="s">
        <v>36</v>
      </c>
      <c r="F4" s="4" t="s">
        <v>37</v>
      </c>
      <c r="G4" s="4" t="s">
        <v>38</v>
      </c>
      <c r="H4" s="138"/>
      <c r="I4" s="5" t="s">
        <v>39</v>
      </c>
      <c r="J4" s="5" t="s">
        <v>12</v>
      </c>
      <c r="K4" s="5" t="s">
        <v>40</v>
      </c>
      <c r="L4" s="5" t="s">
        <v>41</v>
      </c>
      <c r="M4" s="5" t="s">
        <v>42</v>
      </c>
      <c r="N4" s="138"/>
    </row>
    <row r="5" spans="1:14" ht="49.5" customHeight="1">
      <c r="A5" s="8">
        <v>1</v>
      </c>
      <c r="B5" s="54" t="s">
        <v>202</v>
      </c>
      <c r="C5" s="57" t="s">
        <v>44</v>
      </c>
      <c r="D5" s="9" t="s">
        <v>53</v>
      </c>
      <c r="E5" s="8">
        <v>2</v>
      </c>
      <c r="F5" s="8"/>
      <c r="G5" s="8">
        <f>E5+F5</f>
        <v>2</v>
      </c>
      <c r="H5" s="8">
        <v>0.31</v>
      </c>
      <c r="I5" s="8">
        <v>3.1</v>
      </c>
      <c r="J5" s="8">
        <v>40</v>
      </c>
      <c r="K5" s="8">
        <v>30</v>
      </c>
      <c r="L5" s="8">
        <v>10</v>
      </c>
      <c r="M5" s="53">
        <f>I5+J5+K5+L5</f>
        <v>83.1</v>
      </c>
      <c r="N5" s="55" t="s">
        <v>205</v>
      </c>
    </row>
    <row r="6" spans="1:14" ht="33.75" customHeight="1">
      <c r="A6" s="8">
        <v>2</v>
      </c>
      <c r="B6" s="54" t="s">
        <v>202</v>
      </c>
      <c r="C6" s="57" t="s">
        <v>45</v>
      </c>
      <c r="D6" s="9" t="s">
        <v>54</v>
      </c>
      <c r="E6" s="8">
        <v>0.66</v>
      </c>
      <c r="F6" s="8"/>
      <c r="G6" s="8">
        <f t="shared" ref="G6:G13" si="0">E6+F6</f>
        <v>0.66</v>
      </c>
      <c r="H6" s="8">
        <v>0.65</v>
      </c>
      <c r="I6" s="8">
        <v>19.7</v>
      </c>
      <c r="J6" s="8">
        <v>40</v>
      </c>
      <c r="K6" s="8">
        <v>30</v>
      </c>
      <c r="L6" s="8">
        <v>10</v>
      </c>
      <c r="M6" s="53">
        <f t="shared" ref="M6:M13" si="1">I6+J6+K6+L6</f>
        <v>99.7</v>
      </c>
      <c r="N6" s="8"/>
    </row>
    <row r="7" spans="1:14" ht="64.5" customHeight="1">
      <c r="A7" s="8">
        <v>3</v>
      </c>
      <c r="B7" s="54" t="s">
        <v>202</v>
      </c>
      <c r="C7" s="57" t="s">
        <v>46</v>
      </c>
      <c r="D7" s="9" t="s">
        <v>55</v>
      </c>
      <c r="E7" s="8">
        <v>20</v>
      </c>
      <c r="F7" s="8"/>
      <c r="G7" s="8">
        <f t="shared" si="0"/>
        <v>20</v>
      </c>
      <c r="H7" s="8">
        <v>6.39</v>
      </c>
      <c r="I7" s="8">
        <v>6.39</v>
      </c>
      <c r="J7" s="8">
        <v>40</v>
      </c>
      <c r="K7" s="8">
        <v>30</v>
      </c>
      <c r="L7" s="8">
        <v>10</v>
      </c>
      <c r="M7" s="8">
        <f t="shared" si="1"/>
        <v>86.39</v>
      </c>
      <c r="N7" s="55" t="s">
        <v>201</v>
      </c>
    </row>
    <row r="8" spans="1:14" ht="36" customHeight="1">
      <c r="A8" s="8">
        <v>4</v>
      </c>
      <c r="B8" s="54" t="s">
        <v>202</v>
      </c>
      <c r="C8" s="57" t="s">
        <v>47</v>
      </c>
      <c r="D8" s="9" t="s">
        <v>56</v>
      </c>
      <c r="E8" s="8">
        <v>1600</v>
      </c>
      <c r="F8" s="8"/>
      <c r="G8" s="8">
        <f t="shared" si="0"/>
        <v>1600</v>
      </c>
      <c r="H8" s="8">
        <v>1592.73</v>
      </c>
      <c r="I8" s="8">
        <v>19.91</v>
      </c>
      <c r="J8" s="8">
        <v>40</v>
      </c>
      <c r="K8" s="8">
        <v>30</v>
      </c>
      <c r="L8" s="8">
        <v>10</v>
      </c>
      <c r="M8" s="8">
        <f t="shared" si="1"/>
        <v>99.91</v>
      </c>
      <c r="N8" s="8"/>
    </row>
    <row r="9" spans="1:14" ht="36" customHeight="1">
      <c r="A9" s="8">
        <v>5</v>
      </c>
      <c r="B9" s="54" t="s">
        <v>202</v>
      </c>
      <c r="C9" s="57" t="s">
        <v>48</v>
      </c>
      <c r="D9" s="9" t="s">
        <v>53</v>
      </c>
      <c r="E9" s="8">
        <v>730</v>
      </c>
      <c r="F9" s="8"/>
      <c r="G9" s="8">
        <f t="shared" si="0"/>
        <v>730</v>
      </c>
      <c r="H9" s="8">
        <v>705.73</v>
      </c>
      <c r="I9" s="8">
        <v>19.34</v>
      </c>
      <c r="J9" s="8">
        <v>40</v>
      </c>
      <c r="K9" s="8">
        <v>30</v>
      </c>
      <c r="L9" s="8">
        <v>10</v>
      </c>
      <c r="M9" s="8">
        <f t="shared" si="1"/>
        <v>99.34</v>
      </c>
      <c r="N9" s="8"/>
    </row>
    <row r="10" spans="1:14" ht="34.5" customHeight="1">
      <c r="A10" s="8">
        <v>6</v>
      </c>
      <c r="B10" s="54" t="s">
        <v>202</v>
      </c>
      <c r="C10" s="57" t="s">
        <v>49</v>
      </c>
      <c r="D10" s="9" t="s">
        <v>57</v>
      </c>
      <c r="E10" s="8">
        <v>27</v>
      </c>
      <c r="F10" s="8"/>
      <c r="G10" s="8">
        <f t="shared" si="0"/>
        <v>27</v>
      </c>
      <c r="H10" s="8">
        <v>26.89</v>
      </c>
      <c r="I10" s="8">
        <v>19.98</v>
      </c>
      <c r="J10" s="8">
        <v>40</v>
      </c>
      <c r="K10" s="8">
        <v>30</v>
      </c>
      <c r="L10" s="8">
        <v>10</v>
      </c>
      <c r="M10" s="8">
        <f t="shared" si="1"/>
        <v>99.98</v>
      </c>
      <c r="N10" s="8"/>
    </row>
    <row r="11" spans="1:14" ht="36" customHeight="1">
      <c r="A11" s="8">
        <v>7</v>
      </c>
      <c r="B11" s="54" t="s">
        <v>202</v>
      </c>
      <c r="C11" s="57" t="s">
        <v>50</v>
      </c>
      <c r="D11" s="9" t="s">
        <v>54</v>
      </c>
      <c r="E11" s="8">
        <v>2143.29</v>
      </c>
      <c r="F11" s="8"/>
      <c r="G11" s="8">
        <f t="shared" si="0"/>
        <v>2143.29</v>
      </c>
      <c r="H11" s="8">
        <v>2143.29</v>
      </c>
      <c r="I11" s="8">
        <v>20</v>
      </c>
      <c r="J11" s="8">
        <v>40</v>
      </c>
      <c r="K11" s="8">
        <v>30</v>
      </c>
      <c r="L11" s="8">
        <v>10</v>
      </c>
      <c r="M11" s="53">
        <f t="shared" si="1"/>
        <v>100</v>
      </c>
      <c r="N11" s="8"/>
    </row>
    <row r="12" spans="1:14" ht="33" customHeight="1">
      <c r="A12" s="8">
        <v>8</v>
      </c>
      <c r="B12" s="54" t="s">
        <v>202</v>
      </c>
      <c r="C12" s="57" t="s">
        <v>51</v>
      </c>
      <c r="D12" s="9" t="s">
        <v>56</v>
      </c>
      <c r="E12" s="8">
        <v>0</v>
      </c>
      <c r="F12" s="8">
        <v>45.68</v>
      </c>
      <c r="G12" s="8">
        <f t="shared" si="0"/>
        <v>45.68</v>
      </c>
      <c r="H12" s="8">
        <v>42.62</v>
      </c>
      <c r="I12" s="8">
        <v>18.66</v>
      </c>
      <c r="J12" s="8">
        <v>40</v>
      </c>
      <c r="K12" s="8">
        <v>30</v>
      </c>
      <c r="L12" s="8">
        <v>10</v>
      </c>
      <c r="M12" s="8">
        <f t="shared" si="1"/>
        <v>98.66</v>
      </c>
      <c r="N12" s="8"/>
    </row>
    <row r="13" spans="1:14" ht="36" customHeight="1">
      <c r="A13" s="8">
        <v>9</v>
      </c>
      <c r="B13" s="54" t="s">
        <v>202</v>
      </c>
      <c r="C13" s="57" t="s">
        <v>52</v>
      </c>
      <c r="D13" s="9" t="s">
        <v>54</v>
      </c>
      <c r="E13" s="8">
        <v>0</v>
      </c>
      <c r="F13" s="8">
        <v>500</v>
      </c>
      <c r="G13" s="8">
        <f t="shared" si="0"/>
        <v>500</v>
      </c>
      <c r="H13" s="8">
        <v>498.96</v>
      </c>
      <c r="I13" s="8">
        <v>19.96</v>
      </c>
      <c r="J13" s="8">
        <v>40</v>
      </c>
      <c r="K13" s="8">
        <v>30</v>
      </c>
      <c r="L13" s="8">
        <v>10</v>
      </c>
      <c r="M13" s="8">
        <f t="shared" si="1"/>
        <v>99.960000000000008</v>
      </c>
      <c r="N13" s="8"/>
    </row>
  </sheetData>
  <mergeCells count="12">
    <mergeCell ref="A1:N1"/>
    <mergeCell ref="A2:B2"/>
    <mergeCell ref="E2:F2"/>
    <mergeCell ref="E3:G3"/>
    <mergeCell ref="I3:M3"/>
    <mergeCell ref="A3:A4"/>
    <mergeCell ref="B3:B4"/>
    <mergeCell ref="C3:C4"/>
    <mergeCell ref="D3:D4"/>
    <mergeCell ref="H3:H4"/>
    <mergeCell ref="N3:N4"/>
    <mergeCell ref="G2:H2"/>
  </mergeCells>
  <phoneticPr fontId="12" type="noConversion"/>
  <pageMargins left="0.26" right="0.16" top="0.76" bottom="0.46" header="0.33" footer="0.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附件2-整体绩效表</vt:lpstr>
      <vt:lpstr>附件5-自评汇总表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</cp:lastModifiedBy>
  <cp:lastPrinted>2022-04-13T01:26:15Z</cp:lastPrinted>
  <dcterms:created xsi:type="dcterms:W3CDTF">2022-01-13T09:26:00Z</dcterms:created>
  <dcterms:modified xsi:type="dcterms:W3CDTF">2022-04-13T01:26:17Z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75C1BBC14FB744C3997575F58FB50B2F</vt:lpwstr>
  </property>
  <property fmtid="{D5CDD505-2E9C-101B-9397-08002B2CF9AE}" pid="3" name="KSOProductBuildVer">
    <vt:lpwstr>2052-11.1.0.11294</vt:lpwstr>
  </property>
</Properties>
</file>