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履职所需辅助性事务" sheetId="1" r:id="rId1"/>
  </sheets>
  <calcPr calcId="144525"/>
</workbook>
</file>

<file path=xl/comments1.xml><?xml version="1.0" encoding="utf-8"?>
<comments xmlns="http://schemas.openxmlformats.org/spreadsheetml/2006/main">
  <authors>
    <author>Destiny</author>
  </authors>
  <commentList>
    <comment ref="G12" authorId="0">
      <text>
        <r>
          <rPr>
            <b/>
            <sz val="9"/>
            <rFont val="宋体"/>
            <charset val="134"/>
          </rPr>
          <t>Destiny:</t>
        </r>
        <r>
          <rPr>
            <sz val="9"/>
            <rFont val="宋体"/>
            <charset val="134"/>
          </rPr>
          <t xml:space="preserve">
以竣工结算图的面积计算，1楼竣工面积616.76㎡，2-5楼竣工面积299.82㎡；另外一栋2楼办公室的竣工图面积711.52㎡，已提供监理签字确认的竣工图和CAD面积图</t>
        </r>
      </text>
    </comment>
    <comment ref="G13" authorId="0">
      <text>
        <r>
          <rPr>
            <b/>
            <sz val="9"/>
            <rFont val="宋体"/>
            <charset val="134"/>
          </rPr>
          <t>Destiny:</t>
        </r>
        <r>
          <rPr>
            <sz val="9"/>
            <rFont val="宋体"/>
            <charset val="134"/>
          </rPr>
          <t xml:space="preserve">
以竣工结算图的面积计算，3楼实验室的竣工图面积1049.76㎡，已监理签字确认的竣工图和CAD面积图，</t>
        </r>
      </text>
    </comment>
  </commentList>
</comments>
</file>

<file path=xl/sharedStrings.xml><?xml version="1.0" encoding="utf-8"?>
<sst xmlns="http://schemas.openxmlformats.org/spreadsheetml/2006/main" count="59" uniqueCount="55">
  <si>
    <t>2022年度履职所需辅助性事务项目绩效自评表</t>
  </si>
  <si>
    <t>单位名称：区公检中心                                             填报日期：2023年4月25日</t>
  </si>
  <si>
    <t>项目名称</t>
  </si>
  <si>
    <t>履职所需辅助性事务</t>
  </si>
  <si>
    <t>主管部门</t>
  </si>
  <si>
    <t>武汉市东西湖区公共检验检测中心</t>
  </si>
  <si>
    <t>项目实施单位</t>
  </si>
  <si>
    <t>办公室</t>
  </si>
  <si>
    <t>项目类别</t>
  </si>
  <si>
    <r>
      <rPr>
        <sz val="10"/>
        <color indexed="8"/>
        <rFont val="宋体"/>
        <charset val="134"/>
      </rPr>
      <t xml:space="preserve">1、部门预算项目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2、区直专项   □</t>
    </r>
  </si>
  <si>
    <t>项目属性</t>
  </si>
  <si>
    <r>
      <rPr>
        <sz val="10"/>
        <color indexed="8"/>
        <rFont val="宋体"/>
        <charset val="134"/>
      </rPr>
      <t xml:space="preserve">1、持续性项目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□</t>
    </r>
  </si>
  <si>
    <t>项目类型</t>
  </si>
  <si>
    <r>
      <rPr>
        <sz val="10"/>
        <color indexed="8"/>
        <rFont val="宋体"/>
        <charset val="134"/>
      </rPr>
      <t xml:space="preserve">1、常年性项目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□      3、一次性项目 □</t>
    </r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</si>
  <si>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</si>
  <si>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</si>
  <si>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</si>
  <si>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</si>
  <si>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</si>
  <si>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年度财政资金总额</t>
  </si>
  <si>
    <r>
      <t>年度
绩效
目标
（</t>
    </r>
    <r>
      <rPr>
        <sz val="10"/>
        <rFont val="宋体"/>
        <charset val="134"/>
      </rPr>
      <t>80</t>
    </r>
    <r>
      <rPr>
        <sz val="10"/>
        <color indexed="8"/>
        <rFont val="宋体"/>
        <charset val="134"/>
      </rPr>
      <t>分）</t>
    </r>
  </si>
  <si>
    <t>一级指标</t>
  </si>
  <si>
    <t>二级指标</t>
  </si>
  <si>
    <t>三级指标</t>
  </si>
  <si>
    <t>年初目标值（A）</t>
  </si>
  <si>
    <t>实际完成值（B）</t>
  </si>
  <si>
    <t>得分</t>
  </si>
  <si>
    <t>产出指标
（40分）</t>
  </si>
  <si>
    <t>数量指标</t>
  </si>
  <si>
    <t>办公楼装修面积</t>
  </si>
  <si>
    <t>2500平方米</t>
  </si>
  <si>
    <t>2527.56平方米</t>
  </si>
  <si>
    <t>成本指标</t>
  </si>
  <si>
    <t>办公区域单位面积装修成本</t>
  </si>
  <si>
    <t>800元/平米</t>
  </si>
  <si>
    <t>459.09元/平米</t>
  </si>
  <si>
    <t>实验室区域装修</t>
  </si>
  <si>
    <t>1500元/平米</t>
  </si>
  <si>
    <t>856.66元/平米</t>
  </si>
  <si>
    <t>质量指标</t>
  </si>
  <si>
    <t>文明单位、法制建设先进单位</t>
  </si>
  <si>
    <t>保持</t>
  </si>
  <si>
    <t>项目验收合格率</t>
  </si>
  <si>
    <t>效益指标
（40分）</t>
  </si>
  <si>
    <t>可持续影响指标</t>
  </si>
  <si>
    <t>保证人员、设备、信息化等可持续性</t>
  </si>
  <si>
    <t>可持续</t>
  </si>
  <si>
    <t>总分</t>
  </si>
  <si>
    <t>偏差大或
目标未完成
原因分析</t>
  </si>
  <si>
    <t>预算执行情况未完成原因：
1、疫情原因，中心办公和实验室用房维修改造项目未完成决算审计，维修改造项目剩余15%工程款51.75万元以及大楼加固4.16万元，监理2.72万元，跟审3.84万元，环评2.21万元未支付完毕，食堂厨房设备、家具及厨杂用具项目未完成验收安装调试未支付剩余50%尾款7.92万元，剩余为维修改造项目采购节约资金。
2、疫情原因，档案整理尾款及档案建设款约2.2万未支付。</t>
  </si>
  <si>
    <t>改进措施及
结果应用方案</t>
  </si>
  <si>
    <t>每月合理申报工作所需经费，定期分析并反馈预算执行情况，对预算执行进度较慢的项目及时提醒推进，保障各项工作正常运转，积极履行中心各项职能。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</si>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</sst>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楷体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Wingdings 2"/>
      <family val="1"/>
      <charset val="2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21"/>
  <sheetViews>
    <sheetView tabSelected="1" topLeftCell="A4" workbookViewId="0">
      <selection activeCell="K18" sqref="K18"/>
    </sheetView>
  </sheetViews>
  <sheetFormatPr defaultColWidth="9" defaultRowHeight="13.5" customHeight="1" outlineLevelCol="7"/>
  <cols>
    <col min="3" max="3" width="10.725" customWidth="1"/>
    <col min="4" max="5" width="11.6333333333333" customWidth="1"/>
    <col min="6" max="6" width="14" customWidth="1"/>
    <col min="7" max="7" width="12.45" customWidth="1"/>
    <col min="8" max="8" width="12.9083333333333" customWidth="1"/>
    <col min="12" max="12" width="11.725"/>
    <col min="14" max="14" width="12.8166666666667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5" t="s">
        <v>3</v>
      </c>
      <c r="D3" s="6"/>
      <c r="E3" s="6"/>
      <c r="F3" s="6"/>
      <c r="G3" s="6"/>
      <c r="H3" s="6"/>
    </row>
    <row r="4" ht="30" customHeight="1" spans="1:8">
      <c r="A4" s="5" t="s">
        <v>4</v>
      </c>
      <c r="B4" s="6"/>
      <c r="C4" s="7" t="s">
        <v>5</v>
      </c>
      <c r="D4" s="8"/>
      <c r="E4" s="8"/>
      <c r="F4" s="5" t="s">
        <v>6</v>
      </c>
      <c r="G4" s="6"/>
      <c r="H4" s="6" t="s">
        <v>7</v>
      </c>
    </row>
    <row r="5" ht="30" customHeight="1" spans="1:8">
      <c r="A5" s="5" t="s">
        <v>8</v>
      </c>
      <c r="B5" s="6"/>
      <c r="C5" s="7" t="s">
        <v>9</v>
      </c>
      <c r="D5" s="8"/>
      <c r="E5" s="8"/>
      <c r="F5" s="8"/>
      <c r="G5" s="8"/>
      <c r="H5" s="8"/>
    </row>
    <row r="6" ht="30" customHeight="1" spans="1:8">
      <c r="A6" s="5" t="s">
        <v>10</v>
      </c>
      <c r="B6" s="6"/>
      <c r="C6" s="7" t="s">
        <v>11</v>
      </c>
      <c r="D6" s="8"/>
      <c r="E6" s="8"/>
      <c r="F6" s="8"/>
      <c r="G6" s="8"/>
      <c r="H6" s="8"/>
    </row>
    <row r="7" ht="30" customHeight="1" spans="1:8">
      <c r="A7" s="5" t="s">
        <v>12</v>
      </c>
      <c r="B7" s="6"/>
      <c r="C7" s="7" t="s">
        <v>13</v>
      </c>
      <c r="D7" s="8"/>
      <c r="E7" s="8"/>
      <c r="F7" s="8"/>
      <c r="G7" s="8"/>
      <c r="H7" s="8"/>
    </row>
    <row r="8" ht="30" customHeight="1" spans="1:8">
      <c r="A8" s="9" t="s">
        <v>14</v>
      </c>
      <c r="B8" s="10"/>
      <c r="C8" s="6"/>
      <c r="D8" s="6" t="s">
        <v>15</v>
      </c>
      <c r="E8" s="6" t="s">
        <v>16</v>
      </c>
      <c r="F8" s="6" t="s">
        <v>17</v>
      </c>
      <c r="G8" s="9" t="s">
        <v>18</v>
      </c>
      <c r="H8" s="10"/>
    </row>
    <row r="9" ht="30" customHeight="1" spans="1:8">
      <c r="A9" s="11"/>
      <c r="B9" s="12"/>
      <c r="C9" s="6" t="s">
        <v>19</v>
      </c>
      <c r="D9" s="6">
        <v>546</v>
      </c>
      <c r="E9" s="6">
        <v>447.58</v>
      </c>
      <c r="F9" s="13">
        <f>E9/D9</f>
        <v>0.81974358974359</v>
      </c>
      <c r="G9" s="14">
        <f>F9*20</f>
        <v>16.3948717948718</v>
      </c>
      <c r="H9" s="15"/>
    </row>
    <row r="10" ht="30" customHeight="1" spans="1:8">
      <c r="A10" s="16" t="s">
        <v>20</v>
      </c>
      <c r="B10" s="6" t="s">
        <v>21</v>
      </c>
      <c r="C10" s="6" t="s">
        <v>22</v>
      </c>
      <c r="D10" s="5" t="s">
        <v>23</v>
      </c>
      <c r="E10" s="6"/>
      <c r="F10" s="6" t="s">
        <v>24</v>
      </c>
      <c r="G10" s="6" t="s">
        <v>25</v>
      </c>
      <c r="H10" s="6" t="s">
        <v>26</v>
      </c>
    </row>
    <row r="11" ht="30" customHeight="1" spans="1:8">
      <c r="A11" s="17"/>
      <c r="B11" s="18" t="s">
        <v>27</v>
      </c>
      <c r="C11" s="6" t="s">
        <v>28</v>
      </c>
      <c r="D11" s="5" t="s">
        <v>29</v>
      </c>
      <c r="E11" s="6"/>
      <c r="F11" s="6" t="s">
        <v>30</v>
      </c>
      <c r="G11" s="6" t="s">
        <v>31</v>
      </c>
      <c r="H11" s="6">
        <v>8</v>
      </c>
    </row>
    <row r="12" ht="30" customHeight="1" spans="1:8">
      <c r="A12" s="17"/>
      <c r="B12" s="17"/>
      <c r="C12" s="6" t="s">
        <v>32</v>
      </c>
      <c r="D12" s="5" t="s">
        <v>33</v>
      </c>
      <c r="E12" s="6"/>
      <c r="F12" s="6" t="s">
        <v>34</v>
      </c>
      <c r="G12" s="6" t="s">
        <v>35</v>
      </c>
      <c r="H12" s="6">
        <v>8</v>
      </c>
    </row>
    <row r="13" ht="30" customHeight="1" spans="1:8">
      <c r="A13" s="17"/>
      <c r="B13" s="17"/>
      <c r="C13" s="6" t="s">
        <v>32</v>
      </c>
      <c r="D13" s="5" t="s">
        <v>36</v>
      </c>
      <c r="E13" s="6"/>
      <c r="F13" s="6" t="s">
        <v>37</v>
      </c>
      <c r="G13" s="6" t="s">
        <v>38</v>
      </c>
      <c r="H13" s="6">
        <v>8</v>
      </c>
    </row>
    <row r="14" ht="30" customHeight="1" spans="1:8">
      <c r="A14" s="17"/>
      <c r="B14" s="17"/>
      <c r="C14" s="6" t="s">
        <v>39</v>
      </c>
      <c r="D14" s="5" t="s">
        <v>40</v>
      </c>
      <c r="E14" s="6"/>
      <c r="F14" s="6" t="s">
        <v>41</v>
      </c>
      <c r="G14" s="6" t="s">
        <v>41</v>
      </c>
      <c r="H14" s="6">
        <v>8</v>
      </c>
    </row>
    <row r="15" ht="30" customHeight="1" spans="1:8">
      <c r="A15" s="17"/>
      <c r="B15" s="19"/>
      <c r="C15" s="6" t="s">
        <v>39</v>
      </c>
      <c r="D15" s="5" t="s">
        <v>42</v>
      </c>
      <c r="E15" s="6"/>
      <c r="F15" s="20">
        <v>1</v>
      </c>
      <c r="G15" s="20">
        <v>1</v>
      </c>
      <c r="H15" s="6">
        <v>8</v>
      </c>
    </row>
    <row r="16" ht="30" customHeight="1" spans="1:8">
      <c r="A16" s="17"/>
      <c r="B16" s="21" t="s">
        <v>43</v>
      </c>
      <c r="C16" s="6" t="s">
        <v>44</v>
      </c>
      <c r="D16" s="5" t="s">
        <v>45</v>
      </c>
      <c r="E16" s="6"/>
      <c r="F16" s="6" t="s">
        <v>46</v>
      </c>
      <c r="G16" s="6" t="s">
        <v>46</v>
      </c>
      <c r="H16" s="6">
        <v>40</v>
      </c>
    </row>
    <row r="17" ht="30" customHeight="1" spans="1:8">
      <c r="A17" s="6" t="s">
        <v>47</v>
      </c>
      <c r="B17" s="14">
        <f>SUM(G9,H11:H16)</f>
        <v>96.3948717948718</v>
      </c>
      <c r="C17" s="15"/>
      <c r="D17" s="15"/>
      <c r="E17" s="15"/>
      <c r="F17" s="15"/>
      <c r="G17" s="15"/>
      <c r="H17" s="15"/>
    </row>
    <row r="18" ht="135" customHeight="1" spans="1:8">
      <c r="A18" s="5" t="s">
        <v>48</v>
      </c>
      <c r="B18" s="6"/>
      <c r="C18" s="7" t="s">
        <v>49</v>
      </c>
      <c r="D18" s="8"/>
      <c r="E18" s="8"/>
      <c r="F18" s="8"/>
      <c r="G18" s="8"/>
      <c r="H18" s="8"/>
    </row>
    <row r="19" ht="135" customHeight="1" spans="1:8">
      <c r="A19" s="5" t="s">
        <v>50</v>
      </c>
      <c r="B19" s="6"/>
      <c r="C19" s="7" t="s">
        <v>51</v>
      </c>
      <c r="D19" s="8"/>
      <c r="E19" s="8"/>
      <c r="F19" s="8"/>
      <c r="G19" s="8"/>
      <c r="H19" s="8"/>
    </row>
    <row r="20" ht="180" customHeight="1" spans="1:8">
      <c r="A20" s="5" t="s">
        <v>52</v>
      </c>
      <c r="B20" s="6"/>
      <c r="C20" s="5" t="s">
        <v>53</v>
      </c>
      <c r="D20" s="6"/>
      <c r="E20" s="6"/>
      <c r="F20" s="6"/>
      <c r="G20" s="6"/>
      <c r="H20" s="6"/>
    </row>
    <row r="21" ht="134.1" customHeight="1" spans="1:8">
      <c r="A21" s="22" t="s">
        <v>54</v>
      </c>
      <c r="B21" s="23"/>
      <c r="C21" s="23"/>
      <c r="D21" s="23"/>
      <c r="E21" s="23"/>
      <c r="F21" s="23"/>
      <c r="G21" s="23"/>
      <c r="H21" s="23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1:B15"/>
    <mergeCell ref="A8:B9"/>
  </mergeCells>
  <pageMargins left="0.75" right="0.75" top="1" bottom="1" header="0.5" footer="0.5"/>
  <pageSetup paperSize="9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履职所需辅助性事务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2023-11-21T10:01:45Z</dcterms:created>
  <dcterms:modified xsi:type="dcterms:W3CDTF">2023-11-21T10:02:11Z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77B8F6AD4FA74172A2FF9A88993B6F9F_11</vt:lpwstr>
  </property>
  <property fmtid="{D5CDD505-2E9C-101B-9397-08002B2CF9AE}" pid="3" name="KSOProductBuildVer">
    <vt:lpwstr>2052-12.1.0.15712</vt:lpwstr>
  </property>
</Properties>
</file>