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 sheetId="1" r:id="rId1"/>
  </sheets>
  <calcPr calcId="144525"/>
</workbook>
</file>

<file path=xl/sharedStrings.xml><?xml version="1.0" encoding="utf-8"?>
<sst xmlns="http://schemas.openxmlformats.org/spreadsheetml/2006/main" count="113" uniqueCount="77">
  <si>
    <t>2022年度区公检中心部门整体绩效自评表</t>
  </si>
  <si>
    <t>单位名称： 区公检中心                                        填报日期：2023年4月25日</t>
  </si>
  <si>
    <t>单位名称</t>
  </si>
  <si>
    <t>武汉市东西湖区公共检验检测中心</t>
  </si>
  <si>
    <t>基本支出总额</t>
  </si>
  <si>
    <t>项目支出总额</t>
  </si>
  <si>
    <t>预算执行
情况（万元）
（20分）</t>
  </si>
  <si>
    <t>预算数（A）</t>
  </si>
  <si>
    <t>执行数（B）</t>
  </si>
  <si>
    <t>执行率（B/A）</t>
  </si>
  <si>
    <t>得分
（20分*执行率）</t>
  </si>
  <si>
    <t>部门整体
支出总额</t>
  </si>
  <si>
    <t>年度绩效目标1：
（15分）</t>
  </si>
  <si>
    <t>建设标准化正规化基层检测站点</t>
  </si>
  <si>
    <t>年度
绩效
目标</t>
  </si>
  <si>
    <t>一级指标</t>
  </si>
  <si>
    <t>二级指标</t>
  </si>
  <si>
    <t>三级指标</t>
  </si>
  <si>
    <t>年初目标值（A）</t>
  </si>
  <si>
    <t>实际完成值（B）</t>
  </si>
  <si>
    <t>得分</t>
  </si>
  <si>
    <t>产出指标
（10分）</t>
  </si>
  <si>
    <t>数量指标</t>
  </si>
  <si>
    <t>奖补资金发放率</t>
  </si>
  <si>
    <t>时效指标</t>
  </si>
  <si>
    <t>奖补资金发放及时率</t>
  </si>
  <si>
    <t>满意度指标
（5分）</t>
  </si>
  <si>
    <t>服务对象满意度指标</t>
  </si>
  <si>
    <t>建设单位满意度</t>
  </si>
  <si>
    <t>≥95%</t>
  </si>
  <si>
    <t>年度绩效目标2：
（25分）</t>
  </si>
  <si>
    <t>综合实验室取得CMA资质认证</t>
  </si>
  <si>
    <t>产出指标
（15分）</t>
  </si>
  <si>
    <t>购买仪器设备</t>
  </si>
  <si>
    <t>1批</t>
  </si>
  <si>
    <t>成本指标</t>
  </si>
  <si>
    <t>实验室管理软件系统</t>
  </si>
  <si>
    <t>60万</t>
  </si>
  <si>
    <t>29万</t>
  </si>
  <si>
    <t>质量指标</t>
  </si>
  <si>
    <t>实验室正常运行率</t>
  </si>
  <si>
    <t>效益指标
（5分）</t>
  </si>
  <si>
    <t>可持续影响指标</t>
  </si>
  <si>
    <t>保障业务工作高效运行</t>
  </si>
  <si>
    <t>保障</t>
  </si>
  <si>
    <t>检测对象满意度</t>
  </si>
  <si>
    <t>≥98%</t>
  </si>
  <si>
    <t>年度绩效目标2：
（40分）</t>
  </si>
  <si>
    <t>保证检验检测仪器设备良好运转，完成年度检验检测任务</t>
  </si>
  <si>
    <t>产出指标
（28分）</t>
  </si>
  <si>
    <t>种植类农产品抽检量数量</t>
  </si>
  <si>
    <t>≥5000批次</t>
  </si>
  <si>
    <t>瘦肉精抽检比例</t>
  </si>
  <si>
    <t>≥3%</t>
  </si>
  <si>
    <t>计量检定件数</t>
  </si>
  <si>
    <t>≥3500件</t>
  </si>
  <si>
    <t>6213件</t>
  </si>
  <si>
    <t>检测结果投诉率</t>
  </si>
  <si>
    <t>＜0.01%</t>
  </si>
  <si>
    <t>仪器设备故障响应时间</t>
  </si>
  <si>
    <t>≤1天</t>
  </si>
  <si>
    <t>检测报告出具时间</t>
  </si>
  <si>
    <t>≤10个工作日</t>
  </si>
  <si>
    <t>效益指标
（8分）</t>
  </si>
  <si>
    <t>社会效益指标</t>
  </si>
  <si>
    <t>服务企业批次</t>
  </si>
  <si>
    <t>≥300家</t>
  </si>
  <si>
    <t>502家</t>
  </si>
  <si>
    <t>满意度指标
（4分）</t>
  </si>
  <si>
    <t>总分</t>
  </si>
  <si>
    <t>偏差大或
目标未完成
原因分析</t>
  </si>
  <si>
    <t>1.预算执行率有待提高
预算执行偏差率达7.27%，主要原因为履职所需辅助性事务项目，项目资金收入546万元，实际支出447.58万元。未完成原因为疫情原因，中心办公和实验室用房维修改造项目未完成决算审计，维修改造项目剩余15%工程款51.75万元以及大楼加固4.16万元，监理2.72万元，跟审3.84万元，环评2.21万元未支付完毕，食堂厨房设备、家具及厨杂用具项目未完成验收安装调试未支付剩余50%尾款7.92万元，档案整理尾款及档案建设款约2.2万未支付，剩余为维修改造项目采购节约资金；项目资金实验室运行费项目，项目资金收入423万元，实际支出385.77万元。未完成原因为检验检测试剂政府采购结余资金和因疫情原因采购实验室工作台项目未进入资金支付阶段。
2.指标设置不合理
该项目存在重复设置指标的情况，主要表现年度绩效目标2和年度绩效目标3均设置实验室正常运行率、保障业务工作高效运行和检测对象满意度指标；该项目存在缺乏关键性指标的情况，主要表现在年度绩效目标1建设标准化正规化基层检测站点和2综合实验室取得CMA资质认证，未设置对应关键性指标要求。</t>
  </si>
  <si>
    <t>改进措施及
结果应用方案</t>
  </si>
  <si>
    <t>1.加强资金预算管理，科学制定资金使用计划，并合理使用项目资金，充分发挥财政资金效益。
2.建立健全绩效指标体系，加强指标规范性设置，突出关键性指标，确认绩效指标的设置与部门职能、项目内容相关，且能系统反映项目实施达到的产出和效果。</t>
  </si>
  <si>
    <t>单位主要负责人
签批意见</t>
  </si>
  <si>
    <t xml:space="preserve">    
                         签名：               
                                                年    月     日</t>
  </si>
  <si>
    <t>备注：
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</si>
</sst>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5">
    <font>
      <sz val="11"/>
      <name val="宋体"/>
      <charset val="134"/>
    </font>
    <font>
      <sz val="16"/>
      <color indexed="8"/>
      <name val="方正小标宋简体"/>
      <charset val="134"/>
    </font>
    <font>
      <sz val="11"/>
      <color indexed="8"/>
      <name val="楷体_GB2312"/>
      <charset val="134"/>
    </font>
    <font>
      <sz val="10"/>
      <color indexed="8"/>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0" fillId="0" borderId="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3" borderId="14" applyNumberFormat="0" applyAlignment="0" applyProtection="0">
      <alignment vertical="center"/>
    </xf>
    <xf numFmtId="0" fontId="15" fillId="4" borderId="15" applyNumberFormat="0" applyAlignment="0" applyProtection="0">
      <alignment vertical="center"/>
    </xf>
    <xf numFmtId="0" fontId="16" fillId="4" borderId="14" applyNumberFormat="0" applyAlignment="0" applyProtection="0">
      <alignment vertical="center"/>
    </xf>
    <xf numFmtId="0" fontId="17" fillId="5"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43">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0" fontId="4" fillId="0" borderId="0" xfId="3"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10" fontId="0" fillId="0" borderId="0" xfId="3"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N35"/>
  <sheetViews>
    <sheetView tabSelected="1" workbookViewId="0">
      <selection activeCell="K7" sqref="K7"/>
    </sheetView>
  </sheetViews>
  <sheetFormatPr defaultColWidth="9" defaultRowHeight="13.5" customHeight="1"/>
  <cols>
    <col min="2" max="2" width="11" customWidth="1"/>
    <col min="3" max="3" width="14.6333333333333" customWidth="1"/>
    <col min="4" max="4" width="9.75" customWidth="1"/>
    <col min="5" max="5" width="9.875" customWidth="1"/>
    <col min="6" max="6" width="13.6333333333333" customWidth="1"/>
    <col min="7" max="7" width="13.9083333333333" customWidth="1"/>
    <col min="8" max="8" width="15.375" customWidth="1"/>
    <col min="9" max="9" width="12.8166666666667" style="1"/>
    <col min="10" max="10" width="12.8166666666667" style="2"/>
    <col min="12" max="12" width="12.8166666666667"/>
    <col min="14" max="14" width="12.8166666666667"/>
  </cols>
  <sheetData>
    <row r="1" ht="42.95" customHeight="1" spans="1:8">
      <c r="A1" s="3" t="s">
        <v>0</v>
      </c>
      <c r="B1" s="4"/>
      <c r="C1" s="4"/>
      <c r="D1" s="4"/>
      <c r="E1" s="4"/>
      <c r="F1" s="4"/>
      <c r="G1" s="4"/>
      <c r="H1" s="4"/>
    </row>
    <row r="2" ht="21" customHeight="1" spans="1:8">
      <c r="A2" s="5" t="s">
        <v>1</v>
      </c>
      <c r="B2" s="6"/>
      <c r="C2" s="6"/>
      <c r="D2" s="6"/>
      <c r="E2" s="6"/>
      <c r="F2" s="6"/>
      <c r="G2" s="6"/>
      <c r="H2" s="6"/>
    </row>
    <row r="3" ht="30" customHeight="1" spans="1:8">
      <c r="A3" s="7" t="s">
        <v>2</v>
      </c>
      <c r="B3" s="8"/>
      <c r="C3" s="7" t="s">
        <v>3</v>
      </c>
      <c r="D3" s="8"/>
      <c r="E3" s="8"/>
      <c r="F3" s="8"/>
      <c r="G3" s="8"/>
      <c r="H3" s="8"/>
    </row>
    <row r="4" ht="30" customHeight="1" spans="1:8">
      <c r="A4" s="7" t="s">
        <v>4</v>
      </c>
      <c r="B4" s="8"/>
      <c r="C4" s="9">
        <v>422.44</v>
      </c>
      <c r="D4" s="10"/>
      <c r="E4" s="10"/>
      <c r="F4" s="7" t="s">
        <v>5</v>
      </c>
      <c r="G4" s="8"/>
      <c r="H4" s="8">
        <v>1435.94</v>
      </c>
    </row>
    <row r="5" ht="30" customHeight="1" spans="1:8">
      <c r="A5" s="11" t="s">
        <v>6</v>
      </c>
      <c r="B5" s="12"/>
      <c r="C5" s="8"/>
      <c r="D5" s="8" t="s">
        <v>7</v>
      </c>
      <c r="E5" s="8" t="s">
        <v>8</v>
      </c>
      <c r="F5" s="8" t="s">
        <v>9</v>
      </c>
      <c r="G5" s="11" t="s">
        <v>10</v>
      </c>
      <c r="H5" s="12"/>
    </row>
    <row r="6" ht="30" customHeight="1" spans="1:8">
      <c r="A6" s="13"/>
      <c r="B6" s="14"/>
      <c r="C6" s="8" t="s">
        <v>11</v>
      </c>
      <c r="D6" s="8">
        <v>2004.1</v>
      </c>
      <c r="E6" s="8">
        <v>1858.38</v>
      </c>
      <c r="F6" s="15">
        <f>E6/D6</f>
        <v>0.927289057432264</v>
      </c>
      <c r="G6" s="16">
        <f>F6*20</f>
        <v>18.5457811486453</v>
      </c>
      <c r="H6" s="17"/>
    </row>
    <row r="7" ht="30" customHeight="1" spans="1:8">
      <c r="A7" s="7" t="s">
        <v>12</v>
      </c>
      <c r="B7" s="8"/>
      <c r="C7" s="18" t="s">
        <v>13</v>
      </c>
      <c r="D7" s="19"/>
      <c r="E7" s="19"/>
      <c r="F7" s="19"/>
      <c r="G7" s="19"/>
      <c r="H7" s="10">
        <f>SUM(H9:H11)</f>
        <v>15</v>
      </c>
    </row>
    <row r="8" ht="30" customHeight="1" spans="1:8">
      <c r="A8" s="20" t="s">
        <v>14</v>
      </c>
      <c r="B8" s="21" t="s">
        <v>15</v>
      </c>
      <c r="C8" s="8" t="s">
        <v>16</v>
      </c>
      <c r="D8" s="7" t="s">
        <v>17</v>
      </c>
      <c r="E8" s="8"/>
      <c r="F8" s="8" t="s">
        <v>18</v>
      </c>
      <c r="G8" s="8" t="s">
        <v>19</v>
      </c>
      <c r="H8" s="8" t="s">
        <v>20</v>
      </c>
    </row>
    <row r="9" ht="30" customHeight="1" spans="1:8">
      <c r="A9" s="22"/>
      <c r="B9" s="23" t="s">
        <v>21</v>
      </c>
      <c r="C9" s="8" t="s">
        <v>22</v>
      </c>
      <c r="D9" s="7" t="s">
        <v>23</v>
      </c>
      <c r="E9" s="8"/>
      <c r="F9" s="24">
        <v>1</v>
      </c>
      <c r="G9" s="24">
        <v>1</v>
      </c>
      <c r="H9" s="8">
        <v>5</v>
      </c>
    </row>
    <row r="10" ht="30" customHeight="1" spans="1:8">
      <c r="A10" s="22"/>
      <c r="B10" s="22"/>
      <c r="C10" s="8" t="s">
        <v>24</v>
      </c>
      <c r="D10" s="7" t="s">
        <v>25</v>
      </c>
      <c r="E10" s="8"/>
      <c r="F10" s="24">
        <v>1</v>
      </c>
      <c r="G10" s="24">
        <v>1</v>
      </c>
      <c r="H10" s="8">
        <v>5</v>
      </c>
    </row>
    <row r="11" ht="30" customHeight="1" spans="1:8">
      <c r="A11" s="22"/>
      <c r="B11" s="25" t="s">
        <v>26</v>
      </c>
      <c r="C11" s="8" t="s">
        <v>27</v>
      </c>
      <c r="D11" s="7" t="s">
        <v>28</v>
      </c>
      <c r="E11" s="8"/>
      <c r="F11" s="8" t="s">
        <v>29</v>
      </c>
      <c r="G11" s="24">
        <v>1</v>
      </c>
      <c r="H11" s="8">
        <v>5</v>
      </c>
    </row>
    <row r="12" ht="30" customHeight="1" spans="1:8">
      <c r="A12" s="7" t="s">
        <v>30</v>
      </c>
      <c r="B12" s="8"/>
      <c r="C12" s="18" t="s">
        <v>31</v>
      </c>
      <c r="D12" s="19"/>
      <c r="E12" s="19"/>
      <c r="F12" s="19"/>
      <c r="G12" s="19"/>
      <c r="H12" s="26">
        <f>SUM(H14:H18)</f>
        <v>22.42</v>
      </c>
    </row>
    <row r="13" ht="30" customHeight="1" spans="1:8">
      <c r="A13" s="20" t="s">
        <v>14</v>
      </c>
      <c r="B13" s="21" t="s">
        <v>15</v>
      </c>
      <c r="C13" s="8" t="s">
        <v>16</v>
      </c>
      <c r="D13" s="7" t="s">
        <v>17</v>
      </c>
      <c r="E13" s="8"/>
      <c r="F13" s="8" t="s">
        <v>18</v>
      </c>
      <c r="G13" s="8" t="s">
        <v>19</v>
      </c>
      <c r="H13" s="8" t="s">
        <v>20</v>
      </c>
    </row>
    <row r="14" ht="30" customHeight="1" spans="1:8">
      <c r="A14" s="22"/>
      <c r="B14" s="23" t="s">
        <v>32</v>
      </c>
      <c r="C14" s="8" t="s">
        <v>22</v>
      </c>
      <c r="D14" s="7" t="s">
        <v>33</v>
      </c>
      <c r="E14" s="8"/>
      <c r="F14" s="8" t="s">
        <v>34</v>
      </c>
      <c r="G14" s="8" t="s">
        <v>34</v>
      </c>
      <c r="H14" s="8">
        <v>5</v>
      </c>
    </row>
    <row r="15" ht="30" customHeight="1" spans="1:8">
      <c r="A15" s="22"/>
      <c r="B15" s="22"/>
      <c r="C15" s="8" t="s">
        <v>35</v>
      </c>
      <c r="D15" s="7" t="s">
        <v>36</v>
      </c>
      <c r="E15" s="8"/>
      <c r="F15" s="8" t="s">
        <v>37</v>
      </c>
      <c r="G15" s="8" t="s">
        <v>38</v>
      </c>
      <c r="H15" s="27">
        <v>2.42</v>
      </c>
    </row>
    <row r="16" ht="30" customHeight="1" spans="1:8">
      <c r="A16" s="22"/>
      <c r="B16" s="22"/>
      <c r="C16" s="28" t="s">
        <v>39</v>
      </c>
      <c r="D16" s="29" t="s">
        <v>40</v>
      </c>
      <c r="E16" s="29"/>
      <c r="F16" s="30">
        <v>1</v>
      </c>
      <c r="G16" s="30">
        <v>1</v>
      </c>
      <c r="H16" s="8">
        <v>5</v>
      </c>
    </row>
    <row r="17" ht="30" customHeight="1" spans="1:8">
      <c r="A17" s="22"/>
      <c r="B17" s="25" t="s">
        <v>41</v>
      </c>
      <c r="C17" s="28" t="s">
        <v>42</v>
      </c>
      <c r="D17" s="29" t="s">
        <v>43</v>
      </c>
      <c r="E17" s="29"/>
      <c r="F17" s="28" t="s">
        <v>44</v>
      </c>
      <c r="G17" s="28" t="s">
        <v>44</v>
      </c>
      <c r="H17" s="8">
        <v>5</v>
      </c>
    </row>
    <row r="18" ht="30" customHeight="1" spans="1:14">
      <c r="A18" s="22"/>
      <c r="B18" s="25" t="s">
        <v>26</v>
      </c>
      <c r="C18" s="28" t="s">
        <v>27</v>
      </c>
      <c r="D18" s="29" t="s">
        <v>45</v>
      </c>
      <c r="E18" s="29"/>
      <c r="F18" s="28" t="s">
        <v>46</v>
      </c>
      <c r="G18" s="30">
        <v>1</v>
      </c>
      <c r="H18" s="8">
        <v>5</v>
      </c>
      <c r="N18" s="42"/>
    </row>
    <row r="19" ht="30" customHeight="1" spans="1:8">
      <c r="A19" s="7" t="s">
        <v>47</v>
      </c>
      <c r="B19" s="8"/>
      <c r="C19" s="31" t="s">
        <v>48</v>
      </c>
      <c r="D19" s="32"/>
      <c r="E19" s="32"/>
      <c r="F19" s="32"/>
      <c r="G19" s="32"/>
      <c r="H19" s="26">
        <f>SUM(H20:H30)</f>
        <v>40</v>
      </c>
    </row>
    <row r="20" ht="30" customHeight="1" spans="1:8">
      <c r="A20" s="7" t="s">
        <v>14</v>
      </c>
      <c r="B20" s="8" t="s">
        <v>15</v>
      </c>
      <c r="C20" s="28" t="s">
        <v>16</v>
      </c>
      <c r="D20" s="28" t="s">
        <v>17</v>
      </c>
      <c r="E20" s="28"/>
      <c r="F20" s="28" t="s">
        <v>18</v>
      </c>
      <c r="G20" s="28" t="s">
        <v>19</v>
      </c>
      <c r="H20" s="8" t="s">
        <v>20</v>
      </c>
    </row>
    <row r="21" ht="30" customHeight="1" spans="1:8">
      <c r="A21" s="8"/>
      <c r="B21" s="7" t="s">
        <v>49</v>
      </c>
      <c r="C21" s="28" t="s">
        <v>22</v>
      </c>
      <c r="D21" s="28" t="s">
        <v>50</v>
      </c>
      <c r="E21" s="28"/>
      <c r="F21" s="28" t="s">
        <v>51</v>
      </c>
      <c r="G21" s="33">
        <v>5213</v>
      </c>
      <c r="H21" s="8">
        <v>4</v>
      </c>
    </row>
    <row r="22" ht="30" customHeight="1" spans="1:8">
      <c r="A22" s="8"/>
      <c r="B22" s="8"/>
      <c r="C22" s="28" t="s">
        <v>22</v>
      </c>
      <c r="D22" s="28" t="s">
        <v>52</v>
      </c>
      <c r="E22" s="28"/>
      <c r="F22" s="28" t="s">
        <v>53</v>
      </c>
      <c r="G22" s="34">
        <v>0.0485</v>
      </c>
      <c r="H22" s="8">
        <v>4</v>
      </c>
    </row>
    <row r="23" ht="30" customHeight="1" spans="1:8">
      <c r="A23" s="8"/>
      <c r="B23" s="8"/>
      <c r="C23" s="28" t="s">
        <v>22</v>
      </c>
      <c r="D23" s="28" t="s">
        <v>54</v>
      </c>
      <c r="E23" s="28"/>
      <c r="F23" s="28" t="s">
        <v>55</v>
      </c>
      <c r="G23" s="35" t="s">
        <v>56</v>
      </c>
      <c r="H23" s="8">
        <v>4</v>
      </c>
    </row>
    <row r="24" ht="30" customHeight="1" spans="1:8">
      <c r="A24" s="8"/>
      <c r="B24" s="8"/>
      <c r="C24" s="28" t="s">
        <v>39</v>
      </c>
      <c r="D24" s="29" t="s">
        <v>40</v>
      </c>
      <c r="E24" s="29"/>
      <c r="F24" s="30">
        <v>1</v>
      </c>
      <c r="G24" s="36">
        <v>1</v>
      </c>
      <c r="H24" s="8">
        <v>4</v>
      </c>
    </row>
    <row r="25" ht="30" customHeight="1" spans="1:8">
      <c r="A25" s="8"/>
      <c r="B25" s="8"/>
      <c r="C25" s="28" t="s">
        <v>39</v>
      </c>
      <c r="D25" s="28" t="s">
        <v>57</v>
      </c>
      <c r="E25" s="28"/>
      <c r="F25" s="28" t="s">
        <v>58</v>
      </c>
      <c r="G25" s="37">
        <v>0</v>
      </c>
      <c r="H25" s="8">
        <v>4</v>
      </c>
    </row>
    <row r="26" ht="30" customHeight="1" spans="1:8">
      <c r="A26" s="8"/>
      <c r="B26" s="8"/>
      <c r="C26" s="28" t="s">
        <v>24</v>
      </c>
      <c r="D26" s="28" t="s">
        <v>59</v>
      </c>
      <c r="E26" s="28"/>
      <c r="F26" s="28" t="s">
        <v>60</v>
      </c>
      <c r="G26" s="35" t="s">
        <v>60</v>
      </c>
      <c r="H26" s="8">
        <v>4</v>
      </c>
    </row>
    <row r="27" ht="30" customHeight="1" spans="1:8">
      <c r="A27" s="8"/>
      <c r="B27" s="8"/>
      <c r="C27" s="28" t="s">
        <v>24</v>
      </c>
      <c r="D27" s="28" t="s">
        <v>61</v>
      </c>
      <c r="E27" s="28"/>
      <c r="F27" s="28" t="s">
        <v>62</v>
      </c>
      <c r="G27" s="35" t="s">
        <v>62</v>
      </c>
      <c r="H27" s="8">
        <v>4</v>
      </c>
    </row>
    <row r="28" ht="30" customHeight="1" spans="1:8">
      <c r="A28" s="8"/>
      <c r="B28" s="7" t="s">
        <v>63</v>
      </c>
      <c r="C28" s="28" t="s">
        <v>64</v>
      </c>
      <c r="D28" s="28" t="s">
        <v>65</v>
      </c>
      <c r="E28" s="28"/>
      <c r="F28" s="28" t="s">
        <v>66</v>
      </c>
      <c r="G28" s="35" t="s">
        <v>67</v>
      </c>
      <c r="H28" s="8">
        <v>4</v>
      </c>
    </row>
    <row r="29" ht="30" customHeight="1" spans="1:8">
      <c r="A29" s="8"/>
      <c r="B29" s="8"/>
      <c r="C29" s="28" t="s">
        <v>42</v>
      </c>
      <c r="D29" s="29" t="s">
        <v>43</v>
      </c>
      <c r="E29" s="29"/>
      <c r="F29" s="28" t="s">
        <v>44</v>
      </c>
      <c r="G29" s="35" t="s">
        <v>44</v>
      </c>
      <c r="H29" s="8">
        <v>4</v>
      </c>
    </row>
    <row r="30" ht="30" customHeight="1" spans="1:8">
      <c r="A30" s="8"/>
      <c r="B30" s="8" t="s">
        <v>68</v>
      </c>
      <c r="C30" s="28" t="s">
        <v>27</v>
      </c>
      <c r="D30" s="29" t="s">
        <v>45</v>
      </c>
      <c r="E30" s="29"/>
      <c r="F30" s="28" t="s">
        <v>46</v>
      </c>
      <c r="G30" s="36">
        <v>1</v>
      </c>
      <c r="H30" s="8">
        <v>4</v>
      </c>
    </row>
    <row r="31" ht="30" customHeight="1" spans="1:8">
      <c r="A31" s="8" t="s">
        <v>69</v>
      </c>
      <c r="B31" s="16">
        <f>SUM(G6,H7,H12,H19)</f>
        <v>95.9657811486453</v>
      </c>
      <c r="C31" s="17"/>
      <c r="D31" s="17"/>
      <c r="E31" s="17"/>
      <c r="F31" s="17"/>
      <c r="G31" s="17"/>
      <c r="H31" s="17"/>
    </row>
    <row r="32" ht="188" customHeight="1" spans="1:8">
      <c r="A32" s="7" t="s">
        <v>70</v>
      </c>
      <c r="B32" s="8"/>
      <c r="C32" s="38" t="s">
        <v>71</v>
      </c>
      <c r="D32" s="39"/>
      <c r="E32" s="39"/>
      <c r="F32" s="39"/>
      <c r="G32" s="39"/>
      <c r="H32" s="39"/>
    </row>
    <row r="33" ht="121" customHeight="1" spans="1:8">
      <c r="A33" s="7" t="s">
        <v>72</v>
      </c>
      <c r="B33" s="8"/>
      <c r="C33" s="38" t="s">
        <v>73</v>
      </c>
      <c r="D33" s="39"/>
      <c r="E33" s="39"/>
      <c r="F33" s="39"/>
      <c r="G33" s="39"/>
      <c r="H33" s="39"/>
    </row>
    <row r="34" ht="140" customHeight="1" spans="1:8">
      <c r="A34" s="7" t="s">
        <v>74</v>
      </c>
      <c r="B34" s="8"/>
      <c r="C34" s="7" t="s">
        <v>75</v>
      </c>
      <c r="D34" s="8"/>
      <c r="E34" s="8"/>
      <c r="F34" s="8"/>
      <c r="G34" s="8"/>
      <c r="H34" s="8"/>
    </row>
    <row r="35" ht="134.1" customHeight="1" spans="1:8">
      <c r="A35" s="40" t="s">
        <v>76</v>
      </c>
      <c r="B35" s="41"/>
      <c r="C35" s="41"/>
      <c r="D35" s="41"/>
      <c r="E35" s="41"/>
      <c r="F35" s="41"/>
      <c r="G35" s="41"/>
      <c r="H35" s="41"/>
    </row>
  </sheetData>
  <mergeCells count="52">
    <mergeCell ref="A1:H1"/>
    <mergeCell ref="A2:H2"/>
    <mergeCell ref="A3:B3"/>
    <mergeCell ref="C3:H3"/>
    <mergeCell ref="A4:B4"/>
    <mergeCell ref="C4:E4"/>
    <mergeCell ref="F4:G4"/>
    <mergeCell ref="G5:H5"/>
    <mergeCell ref="G6:H6"/>
    <mergeCell ref="A7:B7"/>
    <mergeCell ref="C7:G7"/>
    <mergeCell ref="D8:E8"/>
    <mergeCell ref="D9:E9"/>
    <mergeCell ref="D10:E10"/>
    <mergeCell ref="D11:E11"/>
    <mergeCell ref="A12:B12"/>
    <mergeCell ref="C12:G12"/>
    <mergeCell ref="D13:E13"/>
    <mergeCell ref="D14:E14"/>
    <mergeCell ref="D15:E15"/>
    <mergeCell ref="D16:E16"/>
    <mergeCell ref="D17:E17"/>
    <mergeCell ref="D18:E18"/>
    <mergeCell ref="A19:B19"/>
    <mergeCell ref="C19:G19"/>
    <mergeCell ref="D20:E20"/>
    <mergeCell ref="D21:E21"/>
    <mergeCell ref="D22:E22"/>
    <mergeCell ref="D23:E23"/>
    <mergeCell ref="D24:E24"/>
    <mergeCell ref="D25:E25"/>
    <mergeCell ref="D26:E26"/>
    <mergeCell ref="D27:E27"/>
    <mergeCell ref="D28:E28"/>
    <mergeCell ref="D29:E29"/>
    <mergeCell ref="D30:E30"/>
    <mergeCell ref="B31:H31"/>
    <mergeCell ref="A32:B32"/>
    <mergeCell ref="C32:H32"/>
    <mergeCell ref="A33:B33"/>
    <mergeCell ref="C33:H33"/>
    <mergeCell ref="A34:B34"/>
    <mergeCell ref="C34:H34"/>
    <mergeCell ref="A35:H35"/>
    <mergeCell ref="A8:A11"/>
    <mergeCell ref="A13:A18"/>
    <mergeCell ref="A20:A30"/>
    <mergeCell ref="B9:B10"/>
    <mergeCell ref="B14:B16"/>
    <mergeCell ref="B21:B27"/>
    <mergeCell ref="B28:B29"/>
    <mergeCell ref="A5:B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2023-11-21T09:59:16Z</dcterms:created>
  <dcterms:modified xsi:type="dcterms:W3CDTF">2023-11-21T10:00:35Z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DFBE708DEBBA4A52B846D9788281A52B_11</vt:lpwstr>
  </property>
  <property fmtid="{D5CDD505-2E9C-101B-9397-08002B2CF9AE}" pid="3" name="KSOProductBuildVer">
    <vt:lpwstr>2052-12.1.0.15712</vt:lpwstr>
  </property>
</Properties>
</file>