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整体" sheetId="1" r:id="rId1"/>
  </sheets>
  <calcPr calcId="144525"/>
</workbook>
</file>

<file path=xl/sharedStrings.xml><?xml version="1.0" encoding="utf-8"?>
<sst xmlns="http://schemas.openxmlformats.org/spreadsheetml/2006/main" count="113" uniqueCount="77">
  <si>
    <t>2022年度区公检中心部门整体绩效自评表</t>
  </si>
  <si>
    <t>单位名称： 区公检中心                                        填报日期：2023年4月25日</t>
  </si>
  <si>
    <t>单位名称</t>
  </si>
  <si>
    <t>武汉市东西湖区公共检验检测中心</t>
  </si>
  <si>
    <t>基本支出总额</t>
  </si>
  <si>
    <t>项目支出总额</t>
  </si>
  <si>
    <t>预算执行
情况（万元）
（20分）</t>
  </si>
  <si>
    <t>预算数（A）</t>
  </si>
  <si>
    <t>执行数（B）</t>
  </si>
  <si>
    <t>执行率（B/A）</t>
  </si>
  <si>
    <t>得分
（20分*执行率）</t>
  </si>
  <si>
    <t>部门整体
支出总额</t>
  </si>
  <si>
    <t>年度绩效目标1：
（15分）</t>
  </si>
  <si>
    <t>建设标准化正规化基层检测站点</t>
  </si>
  <si>
    <t>年度
绩效
目标</t>
  </si>
  <si>
    <t>一级指标</t>
  </si>
  <si>
    <t>二级指标</t>
  </si>
  <si>
    <t>三级指标</t>
  </si>
  <si>
    <t>年初目标值（A）</t>
  </si>
  <si>
    <t>实际完成值（B）</t>
  </si>
  <si>
    <t>得分</t>
  </si>
  <si>
    <t>产出指标
（10分）</t>
  </si>
  <si>
    <t>数量指标</t>
  </si>
  <si>
    <t>奖补资金发放率</t>
  </si>
  <si>
    <t>时效指标</t>
  </si>
  <si>
    <t>奖补资金发放及时率</t>
  </si>
  <si>
    <t>满意度指标
（5分）</t>
  </si>
  <si>
    <t>服务对象满意度指标</t>
  </si>
  <si>
    <t>建设单位满意度</t>
  </si>
  <si>
    <t>≥95%</t>
  </si>
  <si>
    <t>年度绩效目标2：
（25分）</t>
  </si>
  <si>
    <t>综合实验室取得CMA资质认证</t>
  </si>
  <si>
    <t>产出指标
（15分）</t>
  </si>
  <si>
    <t>购买仪器设备</t>
  </si>
  <si>
    <t>1批</t>
  </si>
  <si>
    <t>成本指标</t>
  </si>
  <si>
    <t>实验室管理软件系统</t>
  </si>
  <si>
    <t>60万</t>
  </si>
  <si>
    <t>29万</t>
  </si>
  <si>
    <t>质量指标</t>
  </si>
  <si>
    <t>实验室正常运行率</t>
  </si>
  <si>
    <t>效益指标
（5分）</t>
  </si>
  <si>
    <t>可持续影响指标</t>
  </si>
  <si>
    <t>保障业务工作高效运行</t>
  </si>
  <si>
    <t>保障</t>
  </si>
  <si>
    <t>检测对象满意度</t>
  </si>
  <si>
    <t>≥98%</t>
  </si>
  <si>
    <t>年度绩效目标2：
（40分）</t>
  </si>
  <si>
    <t>保证检验检测仪器设备良好运转，完成年度检验检测任务</t>
  </si>
  <si>
    <t>产出指标
（28分）</t>
  </si>
  <si>
    <t>种植类农产品抽检量数量</t>
  </si>
  <si>
    <t>≥5000批次</t>
  </si>
  <si>
    <t>瘦肉精抽检比例</t>
  </si>
  <si>
    <t>≥3%</t>
  </si>
  <si>
    <t>计量检定件数</t>
  </si>
  <si>
    <t>≥3500件</t>
  </si>
  <si>
    <t>6213件</t>
  </si>
  <si>
    <t>检测结果投诉率</t>
  </si>
  <si>
    <t>＜0.01%</t>
  </si>
  <si>
    <t>仪器设备故障响应时间</t>
  </si>
  <si>
    <t>≤1天</t>
  </si>
  <si>
    <t>检测报告出具时间</t>
  </si>
  <si>
    <t>≤10个工作日</t>
  </si>
  <si>
    <t>效益指标
（8分）</t>
  </si>
  <si>
    <t>社会效益指标</t>
  </si>
  <si>
    <t>服务企业批次</t>
  </si>
  <si>
    <t>≥300家</t>
  </si>
  <si>
    <t>502家</t>
  </si>
  <si>
    <t>满意度指标
（4分）</t>
  </si>
  <si>
    <t>总分</t>
  </si>
  <si>
    <t>偏差大或
目标未完成
原因分析</t>
  </si>
  <si>
    <t>1.预算执行率有待提高
预算执行偏差率达7.27%，主要原因为履职所需辅助性事务项目，项目资金收入546万元，实际支出447.58万元。未完成原因为疫情原因，中心办公和实验室用房维修改造项目未完成决算审计，维修改造项目剩余15%工程款51.75万元以及大楼加固4.16万元，监理2.72万元，跟审3.84万元，环评2.21万元未支付完毕，食堂厨房设备、家具及厨杂用具项目未完成验收安装调试未支付剩余50%尾款7.92万元，档案整理尾款及档案建设款约2.2万未支付，剩余为维修改造项目采购节约资金；项目资金实验室运行费项目，项目资金收入423万元，实际支出385.77万元。未完成原因为检验检测试剂政府采购结余资金和因疫情原因采购实验室工作台项目未进入资金支付阶段。
2.指标设置不合理
该项目存在重复设置指标的情况，主要表现年度绩效目标2和年度绩效目标3均设置实验室正常运行率、保障业务工作高效运行和检测对象满意度指标；该项目存在缺乏关键性指标的情况，主要表现在年度绩效目标1建设标准化正规化基层检测站点和2综合实验室取得CMA资质认证，未设置对应关键性指标要求。</t>
  </si>
  <si>
    <t>改进措施及
结果应用方案</t>
  </si>
  <si>
    <t>1.加强资金预算管理，科学制定资金使用计划，并合理使用项目资金，充分发挥财政资金效益。
2.建立健全绩效指标体系，加强指标规范性设置，突出关键性指标，确认绩效指标的设置与部门职能、项目内容相关，且能系统反映项目实施达到的产出和效果。</t>
  </si>
  <si>
    <t>单位主要负责人
签批意见</t>
  </si>
  <si>
    <t xml:space="preserve">    
                         签名：               
                                                年    月     日</t>
  </si>
  <si>
    <t>备注：
1.预算执行情况口径：预算数为调整后财政资金总额（包括上年结余结转），执行数为资金使用单位财政资金实际支出数。
2.定量指标完成数汇总原则：绝对值直接累加计算，相对值按照资金额度加权平均计算。定量指标计分原则：正向指标（即目标值为≥X,得分=权重*B/A），反向指标（即目标值为≤X，得分=权重*A/B），得分不得突破权重总额。定量指标先汇总完成数，再计算得分。
3.定性指标计分原则：达成预期指标、部分达成预期指标并具有一定效果、未达成预期指标且效果较差三档，分别按照该指标对应分值区间100-80%（含80%）、80-50%（含50%）、50-0%合理确定分值。汇总时，以资金额度为权重，对分值进行加权平均计算。
4.基于经济性和必要性等因素考虑，满意度指标暂可不作为必评指标。</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</si>
</sst>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25">
    <font>
      <sz val="11"/>
      <name val="宋体"/>
      <charset val="134"/>
    </font>
    <font>
      <sz val="16"/>
      <color indexed="8"/>
      <name val="方正小标宋简体"/>
      <charset val="134"/>
    </font>
    <font>
      <sz val="11"/>
      <color indexed="8"/>
      <name val="楷体_GB2312"/>
      <charset val="134"/>
    </font>
    <font>
      <sz val="10"/>
      <color indexed="8"/>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0" fillId="0" borderId="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11"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2" applyNumberFormat="0" applyFill="0" applyAlignment="0" applyProtection="0">
      <alignment vertical="center"/>
    </xf>
    <xf numFmtId="0" fontId="12" fillId="0" borderId="12" applyNumberFormat="0" applyFill="0" applyAlignment="0" applyProtection="0">
      <alignment vertical="center"/>
    </xf>
    <xf numFmtId="0" fontId="13" fillId="0" borderId="13" applyNumberFormat="0" applyFill="0" applyAlignment="0" applyProtection="0">
      <alignment vertical="center"/>
    </xf>
    <xf numFmtId="0" fontId="13" fillId="0" borderId="0" applyNumberFormat="0" applyFill="0" applyBorder="0" applyAlignment="0" applyProtection="0">
      <alignment vertical="center"/>
    </xf>
    <xf numFmtId="0" fontId="14" fillId="3" borderId="14" applyNumberFormat="0" applyAlignment="0" applyProtection="0">
      <alignment vertical="center"/>
    </xf>
    <xf numFmtId="0" fontId="15" fillId="4" borderId="15" applyNumberFormat="0" applyAlignment="0" applyProtection="0">
      <alignment vertical="center"/>
    </xf>
    <xf numFmtId="0" fontId="16" fillId="4" borderId="14" applyNumberFormat="0" applyAlignment="0" applyProtection="0">
      <alignment vertical="center"/>
    </xf>
    <xf numFmtId="0" fontId="17" fillId="5" borderId="16" applyNumberFormat="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43">
    <xf numFmtId="0" fontId="0" fillId="0" borderId="0" xfId="0">
      <alignment vertical="center"/>
    </xf>
    <xf numFmtId="176" fontId="0" fillId="0" borderId="0" xfId="0" applyNumberFormat="1">
      <alignment vertical="center"/>
    </xf>
    <xf numFmtId="0" fontId="0" fillId="0" borderId="0" xfId="0" applyAlignment="1">
      <alignment horizontal="center" vertical="center"/>
    </xf>
    <xf numFmtId="0"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2" fillId="0" borderId="0" xfId="0" applyNumberFormat="1" applyFont="1" applyFill="1" applyBorder="1" applyAlignment="1">
      <alignment horizontal="left" vertical="center"/>
    </xf>
    <xf numFmtId="0" fontId="2" fillId="0" borderId="0" xfId="0" applyNumberFormat="1" applyFont="1" applyFill="1" applyBorder="1" applyAlignment="1">
      <alignment horizontal="left"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0" fontId="4" fillId="0" borderId="0" xfId="3"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10" fontId="0" fillId="0" borderId="0" xfId="3" applyNumberForma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0"/>
  </sheetPr>
  <dimension ref="A1:N35"/>
  <sheetViews>
    <sheetView tabSelected="1" workbookViewId="0">
      <selection activeCell="K7" sqref="K7"/>
    </sheetView>
  </sheetViews>
  <sheetFormatPr defaultColWidth="9" defaultRowHeight="13.5" customHeight="1"/>
  <cols>
    <col min="2" max="2" width="11" customWidth="1"/>
    <col min="3" max="3" width="14.6333333333333" customWidth="1"/>
    <col min="4" max="4" width="9.75" customWidth="1"/>
    <col min="5" max="5" width="9.875" customWidth="1"/>
    <col min="6" max="6" width="13.6333333333333" customWidth="1"/>
    <col min="7" max="7" width="13.9083333333333" customWidth="1"/>
    <col min="8" max="8" width="15.375" customWidth="1"/>
    <col min="9" max="9" width="12.8166666666667" style="1"/>
    <col min="10" max="10" width="12.8166666666667" style="2"/>
    <col min="12" max="12" width="12.8166666666667"/>
    <col min="14" max="14" width="12.8166666666667"/>
  </cols>
  <sheetData>
    <row r="1" ht="42.95" customHeight="1" spans="1:8">
      <c r="A1" s="3" t="s">
        <v>0</v>
      </c>
      <c r="B1" s="4"/>
      <c r="C1" s="4"/>
      <c r="D1" s="4"/>
      <c r="E1" s="4"/>
      <c r="F1" s="4"/>
      <c r="G1" s="4"/>
      <c r="H1" s="4"/>
    </row>
    <row r="2" ht="21" customHeight="1" spans="1:8">
      <c r="A2" s="5" t="s">
        <v>1</v>
      </c>
      <c r="B2" s="6"/>
      <c r="C2" s="6"/>
      <c r="D2" s="6"/>
      <c r="E2" s="6"/>
      <c r="F2" s="6"/>
      <c r="G2" s="6"/>
      <c r="H2" s="6"/>
    </row>
    <row r="3" ht="30" customHeight="1" spans="1:8">
      <c r="A3" s="7" t="s">
        <v>2</v>
      </c>
      <c r="B3" s="8"/>
      <c r="C3" s="7" t="s">
        <v>3</v>
      </c>
      <c r="D3" s="8"/>
      <c r="E3" s="8"/>
      <c r="F3" s="8"/>
      <c r="G3" s="8"/>
      <c r="H3" s="8"/>
    </row>
    <row r="4" ht="30" customHeight="1" spans="1:8">
      <c r="A4" s="7" t="s">
        <v>4</v>
      </c>
      <c r="B4" s="8"/>
      <c r="C4" s="9">
        <v>422.44</v>
      </c>
      <c r="D4" s="10"/>
      <c r="E4" s="10"/>
      <c r="F4" s="7" t="s">
        <v>5</v>
      </c>
      <c r="G4" s="8"/>
      <c r="H4" s="8">
        <v>1435.94</v>
      </c>
    </row>
    <row r="5" ht="30" customHeight="1" spans="1:8">
      <c r="A5" s="11" t="s">
        <v>6</v>
      </c>
      <c r="B5" s="12"/>
      <c r="C5" s="8"/>
      <c r="D5" s="8" t="s">
        <v>7</v>
      </c>
      <c r="E5" s="8" t="s">
        <v>8</v>
      </c>
      <c r="F5" s="8" t="s">
        <v>9</v>
      </c>
      <c r="G5" s="11" t="s">
        <v>10</v>
      </c>
      <c r="H5" s="12"/>
    </row>
    <row r="6" ht="30" customHeight="1" spans="1:8">
      <c r="A6" s="13"/>
      <c r="B6" s="14"/>
      <c r="C6" s="8" t="s">
        <v>11</v>
      </c>
      <c r="D6" s="8">
        <v>2004.1</v>
      </c>
      <c r="E6" s="8">
        <v>1858.38</v>
      </c>
      <c r="F6" s="15">
        <f>E6/D6</f>
        <v>0.927289057432264</v>
      </c>
      <c r="G6" s="16">
        <f>F6*20</f>
        <v>18.5457811486453</v>
      </c>
      <c r="H6" s="17"/>
    </row>
    <row r="7" ht="30" customHeight="1" spans="1:8">
      <c r="A7" s="7" t="s">
        <v>12</v>
      </c>
      <c r="B7" s="8"/>
      <c r="C7" s="18" t="s">
        <v>13</v>
      </c>
      <c r="D7" s="19"/>
      <c r="E7" s="19"/>
      <c r="F7" s="19"/>
      <c r="G7" s="19"/>
      <c r="H7" s="10">
        <f>SUM(H9:H11)</f>
        <v>15</v>
      </c>
    </row>
    <row r="8" ht="30" customHeight="1" spans="1:8">
      <c r="A8" s="20" t="s">
        <v>14</v>
      </c>
      <c r="B8" s="21" t="s">
        <v>15</v>
      </c>
      <c r="C8" s="8" t="s">
        <v>16</v>
      </c>
      <c r="D8" s="7" t="s">
        <v>17</v>
      </c>
      <c r="E8" s="8"/>
      <c r="F8" s="8" t="s">
        <v>18</v>
      </c>
      <c r="G8" s="8" t="s">
        <v>19</v>
      </c>
      <c r="H8" s="8" t="s">
        <v>20</v>
      </c>
    </row>
    <row r="9" ht="30" customHeight="1" spans="1:8">
      <c r="A9" s="22"/>
      <c r="B9" s="23" t="s">
        <v>21</v>
      </c>
      <c r="C9" s="8" t="s">
        <v>22</v>
      </c>
      <c r="D9" s="7" t="s">
        <v>23</v>
      </c>
      <c r="E9" s="8"/>
      <c r="F9" s="24">
        <v>1</v>
      </c>
      <c r="G9" s="24">
        <v>1</v>
      </c>
      <c r="H9" s="8">
        <v>5</v>
      </c>
    </row>
    <row r="10" ht="30" customHeight="1" spans="1:8">
      <c r="A10" s="22"/>
      <c r="B10" s="22"/>
      <c r="C10" s="8" t="s">
        <v>24</v>
      </c>
      <c r="D10" s="7" t="s">
        <v>25</v>
      </c>
      <c r="E10" s="8"/>
      <c r="F10" s="24">
        <v>1</v>
      </c>
      <c r="G10" s="24">
        <v>1</v>
      </c>
      <c r="H10" s="8">
        <v>5</v>
      </c>
    </row>
    <row r="11" ht="30" customHeight="1" spans="1:8">
      <c r="A11" s="22"/>
      <c r="B11" s="25" t="s">
        <v>26</v>
      </c>
      <c r="C11" s="8" t="s">
        <v>27</v>
      </c>
      <c r="D11" s="7" t="s">
        <v>28</v>
      </c>
      <c r="E11" s="8"/>
      <c r="F11" s="8" t="s">
        <v>29</v>
      </c>
      <c r="G11" s="24">
        <v>1</v>
      </c>
      <c r="H11" s="8">
        <v>5</v>
      </c>
    </row>
    <row r="12" ht="30" customHeight="1" spans="1:8">
      <c r="A12" s="7" t="s">
        <v>30</v>
      </c>
      <c r="B12" s="8"/>
      <c r="C12" s="18" t="s">
        <v>31</v>
      </c>
      <c r="D12" s="19"/>
      <c r="E12" s="19"/>
      <c r="F12" s="19"/>
      <c r="G12" s="19"/>
      <c r="H12" s="26">
        <f>SUM(H14:H18)</f>
        <v>22.42</v>
      </c>
    </row>
    <row r="13" ht="30" customHeight="1" spans="1:8">
      <c r="A13" s="20" t="s">
        <v>14</v>
      </c>
      <c r="B13" s="21" t="s">
        <v>15</v>
      </c>
      <c r="C13" s="8" t="s">
        <v>16</v>
      </c>
      <c r="D13" s="7" t="s">
        <v>17</v>
      </c>
      <c r="E13" s="8"/>
      <c r="F13" s="8" t="s">
        <v>18</v>
      </c>
      <c r="G13" s="8" t="s">
        <v>19</v>
      </c>
      <c r="H13" s="8" t="s">
        <v>20</v>
      </c>
    </row>
    <row r="14" ht="30" customHeight="1" spans="1:8">
      <c r="A14" s="22"/>
      <c r="B14" s="23" t="s">
        <v>32</v>
      </c>
      <c r="C14" s="8" t="s">
        <v>22</v>
      </c>
      <c r="D14" s="7" t="s">
        <v>33</v>
      </c>
      <c r="E14" s="8"/>
      <c r="F14" s="8" t="s">
        <v>34</v>
      </c>
      <c r="G14" s="8" t="s">
        <v>34</v>
      </c>
      <c r="H14" s="8">
        <v>5</v>
      </c>
    </row>
    <row r="15" ht="30" customHeight="1" spans="1:8">
      <c r="A15" s="22"/>
      <c r="B15" s="22"/>
      <c r="C15" s="8" t="s">
        <v>35</v>
      </c>
      <c r="D15" s="7" t="s">
        <v>36</v>
      </c>
      <c r="E15" s="8"/>
      <c r="F15" s="8" t="s">
        <v>37</v>
      </c>
      <c r="G15" s="8" t="s">
        <v>38</v>
      </c>
      <c r="H15" s="27">
        <v>2.42</v>
      </c>
    </row>
    <row r="16" ht="30" customHeight="1" spans="1:8">
      <c r="A16" s="22"/>
      <c r="B16" s="22"/>
      <c r="C16" s="28" t="s">
        <v>39</v>
      </c>
      <c r="D16" s="29" t="s">
        <v>40</v>
      </c>
      <c r="E16" s="29"/>
      <c r="F16" s="30">
        <v>1</v>
      </c>
      <c r="G16" s="30">
        <v>1</v>
      </c>
      <c r="H16" s="8">
        <v>5</v>
      </c>
    </row>
    <row r="17" ht="30" customHeight="1" spans="1:8">
      <c r="A17" s="22"/>
      <c r="B17" s="25" t="s">
        <v>41</v>
      </c>
      <c r="C17" s="28" t="s">
        <v>42</v>
      </c>
      <c r="D17" s="29" t="s">
        <v>43</v>
      </c>
      <c r="E17" s="29"/>
      <c r="F17" s="28" t="s">
        <v>44</v>
      </c>
      <c r="G17" s="28" t="s">
        <v>44</v>
      </c>
      <c r="H17" s="8">
        <v>5</v>
      </c>
    </row>
    <row r="18" ht="30" customHeight="1" spans="1:14">
      <c r="A18" s="22"/>
      <c r="B18" s="25" t="s">
        <v>26</v>
      </c>
      <c r="C18" s="28" t="s">
        <v>27</v>
      </c>
      <c r="D18" s="29" t="s">
        <v>45</v>
      </c>
      <c r="E18" s="29"/>
      <c r="F18" s="28" t="s">
        <v>46</v>
      </c>
      <c r="G18" s="30">
        <v>1</v>
      </c>
      <c r="H18" s="8">
        <v>5</v>
      </c>
      <c r="N18" s="42"/>
    </row>
    <row r="19" ht="30" customHeight="1" spans="1:8">
      <c r="A19" s="7" t="s">
        <v>47</v>
      </c>
      <c r="B19" s="8"/>
      <c r="C19" s="31" t="s">
        <v>48</v>
      </c>
      <c r="D19" s="32"/>
      <c r="E19" s="32"/>
      <c r="F19" s="32"/>
      <c r="G19" s="32"/>
      <c r="H19" s="26">
        <f>SUM(H20:H30)</f>
        <v>40</v>
      </c>
    </row>
    <row r="20" ht="30" customHeight="1" spans="1:8">
      <c r="A20" s="7" t="s">
        <v>14</v>
      </c>
      <c r="B20" s="8" t="s">
        <v>15</v>
      </c>
      <c r="C20" s="28" t="s">
        <v>16</v>
      </c>
      <c r="D20" s="28" t="s">
        <v>17</v>
      </c>
      <c r="E20" s="28"/>
      <c r="F20" s="28" t="s">
        <v>18</v>
      </c>
      <c r="G20" s="28" t="s">
        <v>19</v>
      </c>
      <c r="H20" s="8" t="s">
        <v>20</v>
      </c>
    </row>
    <row r="21" ht="30" customHeight="1" spans="1:8">
      <c r="A21" s="8"/>
      <c r="B21" s="7" t="s">
        <v>49</v>
      </c>
      <c r="C21" s="28" t="s">
        <v>22</v>
      </c>
      <c r="D21" s="28" t="s">
        <v>50</v>
      </c>
      <c r="E21" s="28"/>
      <c r="F21" s="28" t="s">
        <v>51</v>
      </c>
      <c r="G21" s="33">
        <v>5213</v>
      </c>
      <c r="H21" s="8">
        <v>4</v>
      </c>
    </row>
    <row r="22" ht="30" customHeight="1" spans="1:8">
      <c r="A22" s="8"/>
      <c r="B22" s="8"/>
      <c r="C22" s="28" t="s">
        <v>22</v>
      </c>
      <c r="D22" s="28" t="s">
        <v>52</v>
      </c>
      <c r="E22" s="28"/>
      <c r="F22" s="28" t="s">
        <v>53</v>
      </c>
      <c r="G22" s="34">
        <v>0.0485</v>
      </c>
      <c r="H22" s="8">
        <v>4</v>
      </c>
    </row>
    <row r="23" ht="30" customHeight="1" spans="1:8">
      <c r="A23" s="8"/>
      <c r="B23" s="8"/>
      <c r="C23" s="28" t="s">
        <v>22</v>
      </c>
      <c r="D23" s="28" t="s">
        <v>54</v>
      </c>
      <c r="E23" s="28"/>
      <c r="F23" s="28" t="s">
        <v>55</v>
      </c>
      <c r="G23" s="35" t="s">
        <v>56</v>
      </c>
      <c r="H23" s="8">
        <v>4</v>
      </c>
    </row>
    <row r="24" ht="30" customHeight="1" spans="1:8">
      <c r="A24" s="8"/>
      <c r="B24" s="8"/>
      <c r="C24" s="28" t="s">
        <v>39</v>
      </c>
      <c r="D24" s="29" t="s">
        <v>40</v>
      </c>
      <c r="E24" s="29"/>
      <c r="F24" s="30">
        <v>1</v>
      </c>
      <c r="G24" s="36">
        <v>1</v>
      </c>
      <c r="H24" s="8">
        <v>4</v>
      </c>
    </row>
    <row r="25" ht="30" customHeight="1" spans="1:8">
      <c r="A25" s="8"/>
      <c r="B25" s="8"/>
      <c r="C25" s="28" t="s">
        <v>39</v>
      </c>
      <c r="D25" s="28" t="s">
        <v>57</v>
      </c>
      <c r="E25" s="28"/>
      <c r="F25" s="28" t="s">
        <v>58</v>
      </c>
      <c r="G25" s="37">
        <v>0</v>
      </c>
      <c r="H25" s="8">
        <v>4</v>
      </c>
    </row>
    <row r="26" ht="30" customHeight="1" spans="1:8">
      <c r="A26" s="8"/>
      <c r="B26" s="8"/>
      <c r="C26" s="28" t="s">
        <v>24</v>
      </c>
      <c r="D26" s="28" t="s">
        <v>59</v>
      </c>
      <c r="E26" s="28"/>
      <c r="F26" s="28" t="s">
        <v>60</v>
      </c>
      <c r="G26" s="35" t="s">
        <v>60</v>
      </c>
      <c r="H26" s="8">
        <v>4</v>
      </c>
    </row>
    <row r="27" ht="30" customHeight="1" spans="1:8">
      <c r="A27" s="8"/>
      <c r="B27" s="8"/>
      <c r="C27" s="28" t="s">
        <v>24</v>
      </c>
      <c r="D27" s="28" t="s">
        <v>61</v>
      </c>
      <c r="E27" s="28"/>
      <c r="F27" s="28" t="s">
        <v>62</v>
      </c>
      <c r="G27" s="35" t="s">
        <v>62</v>
      </c>
      <c r="H27" s="8">
        <v>4</v>
      </c>
    </row>
    <row r="28" ht="30" customHeight="1" spans="1:8">
      <c r="A28" s="8"/>
      <c r="B28" s="7" t="s">
        <v>63</v>
      </c>
      <c r="C28" s="28" t="s">
        <v>64</v>
      </c>
      <c r="D28" s="28" t="s">
        <v>65</v>
      </c>
      <c r="E28" s="28"/>
      <c r="F28" s="28" t="s">
        <v>66</v>
      </c>
      <c r="G28" s="35" t="s">
        <v>67</v>
      </c>
      <c r="H28" s="8">
        <v>4</v>
      </c>
    </row>
    <row r="29" ht="30" customHeight="1" spans="1:8">
      <c r="A29" s="8"/>
      <c r="B29" s="8"/>
      <c r="C29" s="28" t="s">
        <v>42</v>
      </c>
      <c r="D29" s="29" t="s">
        <v>43</v>
      </c>
      <c r="E29" s="29"/>
      <c r="F29" s="28" t="s">
        <v>44</v>
      </c>
      <c r="G29" s="35" t="s">
        <v>44</v>
      </c>
      <c r="H29" s="8">
        <v>4</v>
      </c>
    </row>
    <row r="30" ht="30" customHeight="1" spans="1:8">
      <c r="A30" s="8"/>
      <c r="B30" s="8" t="s">
        <v>68</v>
      </c>
      <c r="C30" s="28" t="s">
        <v>27</v>
      </c>
      <c r="D30" s="29" t="s">
        <v>45</v>
      </c>
      <c r="E30" s="29"/>
      <c r="F30" s="28" t="s">
        <v>46</v>
      </c>
      <c r="G30" s="36">
        <v>1</v>
      </c>
      <c r="H30" s="8">
        <v>4</v>
      </c>
    </row>
    <row r="31" ht="30" customHeight="1" spans="1:8">
      <c r="A31" s="8" t="s">
        <v>69</v>
      </c>
      <c r="B31" s="16">
        <f>SUM(G6,H7,H12,H19)</f>
        <v>95.9657811486453</v>
      </c>
      <c r="C31" s="17"/>
      <c r="D31" s="17"/>
      <c r="E31" s="17"/>
      <c r="F31" s="17"/>
      <c r="G31" s="17"/>
      <c r="H31" s="17"/>
    </row>
    <row r="32" ht="188" customHeight="1" spans="1:8">
      <c r="A32" s="7" t="s">
        <v>70</v>
      </c>
      <c r="B32" s="8"/>
      <c r="C32" s="38" t="s">
        <v>71</v>
      </c>
      <c r="D32" s="39"/>
      <c r="E32" s="39"/>
      <c r="F32" s="39"/>
      <c r="G32" s="39"/>
      <c r="H32" s="39"/>
    </row>
    <row r="33" ht="121" customHeight="1" spans="1:8">
      <c r="A33" s="7" t="s">
        <v>72</v>
      </c>
      <c r="B33" s="8"/>
      <c r="C33" s="38" t="s">
        <v>73</v>
      </c>
      <c r="D33" s="39"/>
      <c r="E33" s="39"/>
      <c r="F33" s="39"/>
      <c r="G33" s="39"/>
      <c r="H33" s="39"/>
    </row>
    <row r="34" ht="140" customHeight="1" spans="1:8">
      <c r="A34" s="7" t="s">
        <v>74</v>
      </c>
      <c r="B34" s="8"/>
      <c r="C34" s="7" t="s">
        <v>75</v>
      </c>
      <c r="D34" s="8"/>
      <c r="E34" s="8"/>
      <c r="F34" s="8"/>
      <c r="G34" s="8"/>
      <c r="H34" s="8"/>
    </row>
    <row r="35" ht="134.1" customHeight="1" spans="1:8">
      <c r="A35" s="40" t="s">
        <v>76</v>
      </c>
      <c r="B35" s="41"/>
      <c r="C35" s="41"/>
      <c r="D35" s="41"/>
      <c r="E35" s="41"/>
      <c r="F35" s="41"/>
      <c r="G35" s="41"/>
      <c r="H35" s="41"/>
    </row>
  </sheetData>
  <mergeCells count="52">
    <mergeCell ref="A1:H1"/>
    <mergeCell ref="A2:H2"/>
    <mergeCell ref="A3:B3"/>
    <mergeCell ref="C3:H3"/>
    <mergeCell ref="A4:B4"/>
    <mergeCell ref="C4:E4"/>
    <mergeCell ref="F4:G4"/>
    <mergeCell ref="G5:H5"/>
    <mergeCell ref="G6:H6"/>
    <mergeCell ref="A7:B7"/>
    <mergeCell ref="C7:G7"/>
    <mergeCell ref="D8:E8"/>
    <mergeCell ref="D9:E9"/>
    <mergeCell ref="D10:E10"/>
    <mergeCell ref="D11:E11"/>
    <mergeCell ref="A12:B12"/>
    <mergeCell ref="C12:G12"/>
    <mergeCell ref="D13:E13"/>
    <mergeCell ref="D14:E14"/>
    <mergeCell ref="D15:E15"/>
    <mergeCell ref="D16:E16"/>
    <mergeCell ref="D17:E17"/>
    <mergeCell ref="D18:E18"/>
    <mergeCell ref="A19:B19"/>
    <mergeCell ref="C19:G19"/>
    <mergeCell ref="D20:E20"/>
    <mergeCell ref="D21:E21"/>
    <mergeCell ref="D22:E22"/>
    <mergeCell ref="D23:E23"/>
    <mergeCell ref="D24:E24"/>
    <mergeCell ref="D25:E25"/>
    <mergeCell ref="D26:E26"/>
    <mergeCell ref="D27:E27"/>
    <mergeCell ref="D28:E28"/>
    <mergeCell ref="D29:E29"/>
    <mergeCell ref="D30:E30"/>
    <mergeCell ref="B31:H31"/>
    <mergeCell ref="A32:B32"/>
    <mergeCell ref="C32:H32"/>
    <mergeCell ref="A33:B33"/>
    <mergeCell ref="C33:H33"/>
    <mergeCell ref="A34:B34"/>
    <mergeCell ref="C34:H34"/>
    <mergeCell ref="A35:H35"/>
    <mergeCell ref="A8:A11"/>
    <mergeCell ref="A13:A18"/>
    <mergeCell ref="A20:A30"/>
    <mergeCell ref="B9:B10"/>
    <mergeCell ref="B14:B16"/>
    <mergeCell ref="B21:B27"/>
    <mergeCell ref="B28:B29"/>
    <mergeCell ref="A5:B6"/>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整体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2023-11-21T09:59:16Z</dcterms:created>
  <dcterms:modified xsi:type="dcterms:W3CDTF">2023-11-21T10:00:35Z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DFBE708DEBBA4A52B846D9788281A52B_11</vt:lpwstr>
  </property>
  <property fmtid="{D5CDD505-2E9C-101B-9397-08002B2CF9AE}" pid="3" name="KSOProductBuildVer">
    <vt:lpwstr>2052-12.1.0.15712</vt:lpwstr>
  </property>
</Properties>
</file>