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部门整体统计表" sheetId="2" r:id="rId1"/>
    <sheet name="项目绩效自评情况汇总表"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<sst xmlns="http://schemas.openxmlformats.org/spreadsheetml/2006/main" count="77" uniqueCount="41">
  <si>
    <t>2024年度东西湖区整体自评统计表</t>
  </si>
  <si>
    <t>填表人：高丽华</t>
  </si>
  <si>
    <t>联系电话：83377376</t>
  </si>
  <si>
    <t>单位：万元</t>
  </si>
  <si>
    <t>序号</t>
  </si>
  <si>
    <t>单位代码</t>
  </si>
  <si>
    <t>预算部门</t>
  </si>
  <si>
    <t>项目名称</t>
  </si>
  <si>
    <t>实施科室（单位）</t>
  </si>
  <si>
    <t>全年预算数</t>
  </si>
  <si>
    <t>全年
执行数</t>
  </si>
  <si>
    <t>执行率</t>
  </si>
  <si>
    <t>部门整体自评得分</t>
  </si>
  <si>
    <t>指标偏差大或未完成原因分析（简要概述）</t>
  </si>
  <si>
    <t>年初
预算数</t>
  </si>
  <si>
    <t>年中追加数/调减数</t>
  </si>
  <si>
    <t>小计</t>
  </si>
  <si>
    <t>预算执行
（20分）</t>
  </si>
  <si>
    <t>产出指标
（40分）</t>
  </si>
  <si>
    <t>效益指标
（30分）</t>
  </si>
  <si>
    <t>满意度
指标
（10分）</t>
  </si>
  <si>
    <t>合计</t>
  </si>
  <si>
    <t>099001</t>
  </si>
  <si>
    <t>武汉市东西湖区城乡统筹发展服务中心</t>
  </si>
  <si>
    <t>部门整体</t>
  </si>
  <si>
    <t>党建学习以线上方式为主；部分效益指标为非量化指标，无佐证资料，按完成情况90%计分。</t>
  </si>
  <si>
    <t>附件5：</t>
  </si>
  <si>
    <t>2024年度武汉市东西湖区城乡统筹发展服务中心项目绩效自评情况汇总表</t>
  </si>
  <si>
    <t xml:space="preserve">      联系电话：83377376</t>
  </si>
  <si>
    <t>项目自评得分</t>
  </si>
  <si>
    <t>满意度指标
（10分）</t>
  </si>
  <si>
    <t>党建经费及文明创建经费</t>
  </si>
  <si>
    <t>综合科</t>
  </si>
  <si>
    <t>党建学习以线上方式为主</t>
  </si>
  <si>
    <t>法律顾问服务费</t>
  </si>
  <si>
    <t>无</t>
  </si>
  <si>
    <t>辅助工作经费</t>
  </si>
  <si>
    <t>物业管理费</t>
  </si>
  <si>
    <t>重大项目搬迁退地审计复核第三方服务费</t>
  </si>
  <si>
    <t>武汉江北城区500千伏输变电工程项目</t>
  </si>
  <si>
    <t>中铁阅湖郡购房款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</si>
</sst>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2"/>
      <color theme="1"/>
      <name val="宋体"/>
      <charset val="134"/>
    </font>
    <font>
      <sz val="11"/>
      <color theme="1"/>
      <name val="黑体"/>
      <charset val="134"/>
    </font>
    <font>
      <sz val="18"/>
      <color theme="1"/>
      <name val="宋体"/>
      <charset val="134"/>
      <scheme val="minor"/>
    </font>
    <font>
      <sz val="22"/>
      <color theme="1"/>
      <name val="方正小标宋简体"/>
      <charset val="134"/>
    </font>
    <font>
      <sz val="22"/>
      <color theme="1"/>
      <name val="宋体"/>
      <charset val="134"/>
      <scheme val="minor"/>
    </font>
    <font>
      <sz val="22"/>
      <name val="方正小标宋简体"/>
      <charset val="134"/>
    </font>
    <font>
      <sz val="22"/>
      <name val="宋体"/>
      <charset val="134"/>
      <scheme val="minor"/>
    </font>
    <font>
      <sz val="12"/>
      <name val="宋体"/>
      <charset val="134"/>
    </font>
    <font>
      <sz val="11"/>
      <name val="黑体"/>
      <charset val="134"/>
    </font>
    <font>
      <sz val="9"/>
      <name val="黑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3" borderId="10" applyNumberFormat="0" applyAlignment="0" applyProtection="0">
      <alignment vertical="center"/>
    </xf>
    <xf numFmtId="0" fontId="21" fillId="4" borderId="11" applyNumberFormat="0" applyAlignment="0" applyProtection="0">
      <alignment vertical="center"/>
    </xf>
    <xf numFmtId="0" fontId="22" fillId="4" borderId="10" applyNumberFormat="0" applyAlignment="0" applyProtection="0">
      <alignment vertical="center"/>
    </xf>
    <xf numFmtId="0" fontId="23" fillId="5"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9" fontId="0" fillId="0" borderId="0" applyFont="0" applyFill="0" applyBorder="0" applyAlignment="0" applyProtection="0">
      <alignment vertical="center"/>
    </xf>
  </cellStyleXfs>
  <cellXfs count="38">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Font="1" applyBorder="1" applyAlignment="1">
      <alignment horizontal="center" vertical="center" wrapText="1"/>
    </xf>
    <xf numFmtId="0" fontId="0" fillId="0" borderId="2" xfId="0" applyBorder="1">
      <alignment vertical="center"/>
    </xf>
    <xf numFmtId="176" fontId="0" fillId="0" borderId="2" xfId="0" applyNumberFormat="1" applyBorder="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2" xfId="0" applyFont="1" applyBorder="1" applyAlignment="1">
      <alignment vertical="center" wrapText="1"/>
    </xf>
    <xf numFmtId="10" fontId="0" fillId="0" borderId="0" xfId="0" applyNumberFormat="1">
      <alignment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9" fontId="7" fillId="0" borderId="0" xfId="49" applyFont="1" applyFill="1" applyBorder="1" applyAlignment="1">
      <alignment horizontal="center" vertical="center" wrapText="1"/>
    </xf>
    <xf numFmtId="0" fontId="7" fillId="0" borderId="0" xfId="0" applyFont="1" applyAlignment="1">
      <alignment horizontal="left" vertical="center" wrapText="1"/>
    </xf>
    <xf numFmtId="9" fontId="8" fillId="0" borderId="0" xfId="49" applyFont="1" applyFill="1" applyBorder="1" applyAlignment="1">
      <alignment horizontal="center" vertical="center" wrapText="1"/>
    </xf>
    <xf numFmtId="0" fontId="8" fillId="0" borderId="0" xfId="0" applyFont="1" applyAlignment="1">
      <alignment horizontal="left" vertical="center" wrapText="1"/>
    </xf>
    <xf numFmtId="9" fontId="9" fillId="0" borderId="2" xfId="49"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10" fontId="0" fillId="0" borderId="2" xfId="0" applyNumberFormat="1" applyBorder="1" applyAlignment="1">
      <alignment horizontal="center" vertical="center"/>
    </xf>
    <xf numFmtId="0" fontId="11" fillId="0" borderId="2" xfId="0" applyFont="1" applyBorder="1" applyAlignment="1">
      <alignment horizontal="center" vertical="center" wrapText="1"/>
    </xf>
    <xf numFmtId="0" fontId="0" fillId="0" borderId="2" xfId="0"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5"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1"/>
  <sheetViews>
    <sheetView topLeftCell="B1" workbookViewId="0">
      <selection activeCell="O5" sqref="O5"/>
    </sheetView>
  </sheetViews>
  <sheetFormatPr defaultColWidth="9" defaultRowHeight="13.5"/>
  <cols>
    <col min="3" max="3" width="13.3333333333333" customWidth="1"/>
    <col min="5" max="5" width="12.5333333333333" customWidth="1"/>
    <col min="16" max="16" width="21.8" customWidth="1"/>
  </cols>
  <sheetData>
    <row r="1" ht="56" customHeight="1" spans="1:16">
      <c r="A1" s="21" t="s">
        <v>0</v>
      </c>
      <c r="B1" s="21"/>
      <c r="C1" s="21"/>
      <c r="D1" s="22"/>
      <c r="E1" s="22"/>
      <c r="F1" s="22"/>
      <c r="G1" s="22"/>
      <c r="H1" s="22"/>
      <c r="I1" s="22"/>
      <c r="J1" s="27"/>
      <c r="K1" s="28"/>
      <c r="L1" s="28"/>
      <c r="M1" s="28"/>
      <c r="N1" s="28"/>
      <c r="O1" s="28"/>
      <c r="P1" s="22"/>
    </row>
    <row r="2" ht="19" customHeight="1" spans="1:16">
      <c r="A2" s="23" t="s">
        <v>1</v>
      </c>
      <c r="B2" s="23"/>
      <c r="C2" s="23"/>
      <c r="D2" s="23"/>
      <c r="E2" s="23"/>
      <c r="F2" s="23" t="s">
        <v>2</v>
      </c>
      <c r="G2" s="23"/>
      <c r="H2" s="23"/>
      <c r="I2" s="23"/>
      <c r="J2" s="29"/>
      <c r="K2" s="30"/>
      <c r="L2" s="30"/>
      <c r="M2" s="30"/>
      <c r="N2" s="30"/>
      <c r="O2" s="30"/>
      <c r="P2" s="23" t="s">
        <v>3</v>
      </c>
    </row>
    <row r="3" ht="45" customHeight="1" spans="1:16">
      <c r="A3" s="24" t="s">
        <v>4</v>
      </c>
      <c r="B3" s="24" t="s">
        <v>5</v>
      </c>
      <c r="C3" s="24" t="s">
        <v>6</v>
      </c>
      <c r="D3" s="24" t="s">
        <v>7</v>
      </c>
      <c r="E3" s="24" t="s">
        <v>8</v>
      </c>
      <c r="F3" s="25" t="s">
        <v>9</v>
      </c>
      <c r="G3" s="25"/>
      <c r="H3" s="25"/>
      <c r="I3" s="24" t="s">
        <v>10</v>
      </c>
      <c r="J3" s="31" t="s">
        <v>11</v>
      </c>
      <c r="K3" s="32" t="s">
        <v>12</v>
      </c>
      <c r="L3" s="32"/>
      <c r="M3" s="32"/>
      <c r="N3" s="32"/>
      <c r="O3" s="33"/>
      <c r="P3" s="34" t="s">
        <v>13</v>
      </c>
    </row>
    <row r="4" ht="45" customHeight="1" spans="1:16">
      <c r="A4" s="26"/>
      <c r="B4" s="26"/>
      <c r="C4" s="26"/>
      <c r="D4" s="26"/>
      <c r="E4" s="26"/>
      <c r="F4" s="26" t="s">
        <v>14</v>
      </c>
      <c r="G4" s="26" t="s">
        <v>15</v>
      </c>
      <c r="H4" s="26" t="s">
        <v>16</v>
      </c>
      <c r="I4" s="26"/>
      <c r="J4" s="31"/>
      <c r="K4" s="33" t="s">
        <v>17</v>
      </c>
      <c r="L4" s="25" t="s">
        <v>18</v>
      </c>
      <c r="M4" s="25" t="s">
        <v>19</v>
      </c>
      <c r="N4" s="25" t="s">
        <v>20</v>
      </c>
      <c r="O4" s="25" t="s">
        <v>21</v>
      </c>
      <c r="P4" s="35"/>
    </row>
    <row r="5" ht="48" customHeight="1" spans="1:16">
      <c r="A5" s="11">
        <v>1</v>
      </c>
      <c r="B5" s="38" t="s">
        <v>22</v>
      </c>
      <c r="C5" s="12" t="s">
        <v>23</v>
      </c>
      <c r="D5" s="12" t="s">
        <v>24</v>
      </c>
      <c r="E5" s="12" t="s">
        <v>23</v>
      </c>
      <c r="F5" s="11">
        <v>632.23</v>
      </c>
      <c r="G5" s="11">
        <v>14255.03</v>
      </c>
      <c r="H5" s="11">
        <v>14887.26</v>
      </c>
      <c r="I5" s="11">
        <v>14247.96</v>
      </c>
      <c r="J5" s="36">
        <v>0.9571</v>
      </c>
      <c r="K5" s="11">
        <v>19.14</v>
      </c>
      <c r="L5" s="11">
        <v>48.7</v>
      </c>
      <c r="M5" s="11">
        <v>15.8</v>
      </c>
      <c r="N5" s="11">
        <v>13.4</v>
      </c>
      <c r="O5" s="11">
        <v>97.04</v>
      </c>
      <c r="P5" s="37" t="s">
        <v>25</v>
      </c>
    </row>
    <row r="6" ht="45" customHeight="1" spans="1:16">
      <c r="A6" s="11"/>
      <c r="B6" s="11"/>
      <c r="C6" s="11"/>
      <c r="D6" s="11"/>
      <c r="E6" s="11"/>
      <c r="F6" s="11"/>
      <c r="G6" s="11"/>
      <c r="H6" s="11"/>
      <c r="I6" s="11"/>
      <c r="J6" s="11"/>
      <c r="K6" s="11"/>
      <c r="L6" s="11"/>
      <c r="M6" s="11"/>
      <c r="N6" s="11"/>
      <c r="O6" s="11"/>
      <c r="P6" s="11"/>
    </row>
    <row r="7" ht="45" customHeight="1" spans="1:16">
      <c r="A7" s="11"/>
      <c r="B7" s="11"/>
      <c r="C7" s="11"/>
      <c r="D7" s="11"/>
      <c r="E7" s="11"/>
      <c r="F7" s="11"/>
      <c r="G7" s="11"/>
      <c r="H7" s="11"/>
      <c r="I7" s="11"/>
      <c r="J7" s="11"/>
      <c r="K7" s="11"/>
      <c r="L7" s="11"/>
      <c r="M7" s="11"/>
      <c r="N7" s="11"/>
      <c r="O7" s="11"/>
      <c r="P7" s="11"/>
    </row>
    <row r="8" ht="45" customHeight="1" spans="1:16">
      <c r="A8" s="11"/>
      <c r="B8" s="11"/>
      <c r="C8" s="11"/>
      <c r="D8" s="11"/>
      <c r="E8" s="11"/>
      <c r="F8" s="11"/>
      <c r="G8" s="11"/>
      <c r="H8" s="11"/>
      <c r="I8" s="11"/>
      <c r="J8" s="11"/>
      <c r="K8" s="11"/>
      <c r="L8" s="11"/>
      <c r="M8" s="11"/>
      <c r="N8" s="11"/>
      <c r="O8" s="11"/>
      <c r="P8" s="11"/>
    </row>
    <row r="9" ht="45" customHeight="1" spans="1:16">
      <c r="A9" s="11"/>
      <c r="B9" s="11"/>
      <c r="C9" s="11"/>
      <c r="D9" s="11"/>
      <c r="E9" s="11"/>
      <c r="F9" s="11"/>
      <c r="G9" s="11"/>
      <c r="H9" s="11"/>
      <c r="I9" s="11"/>
      <c r="J9" s="11"/>
      <c r="K9" s="11"/>
      <c r="L9" s="11"/>
      <c r="M9" s="11"/>
      <c r="N9" s="11"/>
      <c r="O9" s="11"/>
      <c r="P9" s="11"/>
    </row>
    <row r="10" ht="45" customHeight="1" spans="1:16">
      <c r="A10" s="11"/>
      <c r="B10" s="11"/>
      <c r="C10" s="11"/>
      <c r="D10" s="11"/>
      <c r="E10" s="11"/>
      <c r="F10" s="11"/>
      <c r="G10" s="11"/>
      <c r="H10" s="11"/>
      <c r="I10" s="11"/>
      <c r="J10" s="11"/>
      <c r="K10" s="11"/>
      <c r="L10" s="11"/>
      <c r="M10" s="11"/>
      <c r="N10" s="11"/>
      <c r="O10" s="11"/>
      <c r="P10" s="11"/>
    </row>
    <row r="11" ht="25" customHeight="1"/>
  </sheetData>
  <mergeCells count="13">
    <mergeCell ref="A1:P1"/>
    <mergeCell ref="A2:C2"/>
    <mergeCell ref="F2:I2"/>
    <mergeCell ref="F3:H3"/>
    <mergeCell ref="K3:O3"/>
    <mergeCell ref="A3:A4"/>
    <mergeCell ref="B3:B4"/>
    <mergeCell ref="C3:C4"/>
    <mergeCell ref="D3:D4"/>
    <mergeCell ref="E3:E4"/>
    <mergeCell ref="I3:I4"/>
    <mergeCell ref="J3:J4"/>
    <mergeCell ref="P3:P4"/>
  </mergeCells>
  <printOptions horizontalCentered="1"/>
  <pageMargins left="0.700694444444445" right="0.700694444444445" top="0.751388888888889" bottom="0.751388888888889" header="0.298611111111111" footer="0.298611111111111"/>
  <pageSetup paperSize="9" scale="8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
  <sheetViews>
    <sheetView tabSelected="1" workbookViewId="0">
      <selection activeCell="J10" sqref="J10"/>
    </sheetView>
  </sheetViews>
  <sheetFormatPr defaultColWidth="9" defaultRowHeight="13.5"/>
  <cols>
    <col min="1" max="1" width="4.26666666666667" customWidth="1"/>
    <col min="2" max="2" width="17.4666666666667" customWidth="1"/>
    <col min="3" max="3" width="13" customWidth="1"/>
    <col min="4" max="13" width="8.6" customWidth="1"/>
    <col min="14" max="14" width="28.4" customWidth="1"/>
    <col min="15" max="15" width="6.86666666666667" customWidth="1"/>
  </cols>
  <sheetData>
    <row r="1" ht="22.5" spans="1:2">
      <c r="A1" s="3" t="s">
        <v>26</v>
      </c>
      <c r="B1" s="3"/>
    </row>
    <row r="2" ht="37" customHeight="1" spans="1:14">
      <c r="A2" s="4" t="s">
        <v>27</v>
      </c>
      <c r="B2" s="4"/>
      <c r="C2" s="5"/>
      <c r="D2" s="5"/>
      <c r="E2" s="5"/>
      <c r="F2" s="5"/>
      <c r="G2" s="5"/>
      <c r="H2" s="5"/>
      <c r="I2" s="5"/>
      <c r="J2" s="5"/>
      <c r="K2" s="5"/>
      <c r="L2" s="5"/>
      <c r="M2" s="5"/>
      <c r="N2" s="5"/>
    </row>
    <row r="3" s="1" customFormat="1" ht="24.95" customHeight="1" spans="1:14">
      <c r="A3" s="6" t="s">
        <v>1</v>
      </c>
      <c r="B3" s="6"/>
      <c r="C3" s="7"/>
      <c r="D3" s="7"/>
      <c r="E3" s="7" t="s">
        <v>28</v>
      </c>
      <c r="F3" s="7"/>
      <c r="G3" s="7"/>
      <c r="H3" s="7"/>
      <c r="I3" s="7"/>
      <c r="J3" s="7"/>
      <c r="K3" s="7"/>
      <c r="L3" s="7"/>
      <c r="M3" s="7"/>
      <c r="N3" s="7" t="s">
        <v>3</v>
      </c>
    </row>
    <row r="4" s="2" customFormat="1" ht="42" customHeight="1" spans="1:14">
      <c r="A4" s="8" t="s">
        <v>4</v>
      </c>
      <c r="B4" s="8" t="s">
        <v>6</v>
      </c>
      <c r="C4" s="8" t="s">
        <v>7</v>
      </c>
      <c r="D4" s="8" t="s">
        <v>8</v>
      </c>
      <c r="E4" s="9" t="s">
        <v>9</v>
      </c>
      <c r="F4" s="9"/>
      <c r="G4" s="9"/>
      <c r="H4" s="8" t="s">
        <v>10</v>
      </c>
      <c r="I4" s="16" t="s">
        <v>29</v>
      </c>
      <c r="J4" s="17"/>
      <c r="K4" s="17"/>
      <c r="L4" s="17"/>
      <c r="M4" s="18"/>
      <c r="N4" s="8" t="s">
        <v>13</v>
      </c>
    </row>
    <row r="5" s="2" customFormat="1" ht="42" customHeight="1" spans="1:14">
      <c r="A5" s="10"/>
      <c r="B5" s="10"/>
      <c r="C5" s="10"/>
      <c r="D5" s="10"/>
      <c r="E5" s="10" t="s">
        <v>14</v>
      </c>
      <c r="F5" s="10" t="s">
        <v>15</v>
      </c>
      <c r="G5" s="10" t="s">
        <v>16</v>
      </c>
      <c r="H5" s="10"/>
      <c r="I5" s="9" t="s">
        <v>17</v>
      </c>
      <c r="J5" s="9" t="s">
        <v>18</v>
      </c>
      <c r="K5" s="9" t="s">
        <v>19</v>
      </c>
      <c r="L5" s="9" t="s">
        <v>30</v>
      </c>
      <c r="M5" s="9" t="s">
        <v>21</v>
      </c>
      <c r="N5" s="10"/>
    </row>
    <row r="6" ht="42" customHeight="1" spans="1:15">
      <c r="A6" s="11">
        <v>1</v>
      </c>
      <c r="B6" s="12" t="s">
        <v>23</v>
      </c>
      <c r="C6" s="12" t="s">
        <v>31</v>
      </c>
      <c r="D6" s="11" t="s">
        <v>32</v>
      </c>
      <c r="E6" s="11">
        <v>0.24</v>
      </c>
      <c r="F6" s="11"/>
      <c r="G6" s="11">
        <v>0.24</v>
      </c>
      <c r="H6" s="11">
        <v>0.15</v>
      </c>
      <c r="I6" s="11">
        <v>12.33</v>
      </c>
      <c r="J6" s="11">
        <v>40</v>
      </c>
      <c r="K6" s="11">
        <v>30</v>
      </c>
      <c r="L6" s="11">
        <v>10</v>
      </c>
      <c r="M6" s="11">
        <f t="shared" ref="M6:M12" si="0">SUM(I6:L6)</f>
        <v>92.33</v>
      </c>
      <c r="N6" s="19" t="s">
        <v>33</v>
      </c>
      <c r="O6" s="20"/>
    </row>
    <row r="7" ht="42" customHeight="1" spans="1:15">
      <c r="A7" s="11">
        <v>2</v>
      </c>
      <c r="B7" s="12" t="s">
        <v>23</v>
      </c>
      <c r="C7" s="12" t="s">
        <v>34</v>
      </c>
      <c r="D7" s="11" t="s">
        <v>32</v>
      </c>
      <c r="E7" s="11">
        <v>25</v>
      </c>
      <c r="F7" s="11"/>
      <c r="G7" s="11">
        <v>25</v>
      </c>
      <c r="H7" s="11">
        <v>21.5</v>
      </c>
      <c r="I7" s="11">
        <v>17.2</v>
      </c>
      <c r="J7" s="11">
        <v>40</v>
      </c>
      <c r="K7" s="11">
        <v>26</v>
      </c>
      <c r="L7" s="11">
        <v>9</v>
      </c>
      <c r="M7" s="11">
        <f t="shared" si="0"/>
        <v>92.2</v>
      </c>
      <c r="N7" s="12" t="s">
        <v>35</v>
      </c>
      <c r="O7" s="20"/>
    </row>
    <row r="8" ht="42" customHeight="1" spans="1:15">
      <c r="A8" s="11">
        <v>3</v>
      </c>
      <c r="B8" s="12" t="s">
        <v>23</v>
      </c>
      <c r="C8" s="12" t="s">
        <v>36</v>
      </c>
      <c r="D8" s="11" t="s">
        <v>32</v>
      </c>
      <c r="E8" s="11">
        <v>22</v>
      </c>
      <c r="F8" s="11"/>
      <c r="G8" s="11">
        <v>22</v>
      </c>
      <c r="H8" s="11">
        <v>19.02</v>
      </c>
      <c r="I8" s="11">
        <v>17.29</v>
      </c>
      <c r="J8" s="11">
        <v>40</v>
      </c>
      <c r="K8" s="11">
        <v>30</v>
      </c>
      <c r="L8" s="11">
        <v>10</v>
      </c>
      <c r="M8" s="11">
        <f t="shared" si="0"/>
        <v>97.29</v>
      </c>
      <c r="N8" s="12" t="s">
        <v>35</v>
      </c>
      <c r="O8" s="20"/>
    </row>
    <row r="9" ht="42" customHeight="1" spans="1:15">
      <c r="A9" s="11">
        <v>4</v>
      </c>
      <c r="B9" s="12" t="s">
        <v>23</v>
      </c>
      <c r="C9" s="13" t="s">
        <v>37</v>
      </c>
      <c r="D9" s="11" t="s">
        <v>32</v>
      </c>
      <c r="E9" s="11">
        <v>39.72</v>
      </c>
      <c r="F9" s="11"/>
      <c r="G9" s="11">
        <v>39.72</v>
      </c>
      <c r="H9" s="11">
        <v>38.61</v>
      </c>
      <c r="I9" s="11">
        <v>19.44</v>
      </c>
      <c r="J9" s="11">
        <v>37</v>
      </c>
      <c r="K9" s="11">
        <v>30</v>
      </c>
      <c r="L9" s="11">
        <v>9</v>
      </c>
      <c r="M9" s="11">
        <f t="shared" si="0"/>
        <v>95.44</v>
      </c>
      <c r="N9" s="12" t="s">
        <v>35</v>
      </c>
      <c r="O9" s="20"/>
    </row>
    <row r="10" ht="42" customHeight="1" spans="1:15">
      <c r="A10" s="11">
        <v>5</v>
      </c>
      <c r="B10" s="12" t="s">
        <v>23</v>
      </c>
      <c r="C10" s="13" t="s">
        <v>38</v>
      </c>
      <c r="D10" s="11" t="s">
        <v>32</v>
      </c>
      <c r="E10" s="11">
        <v>60</v>
      </c>
      <c r="F10" s="11"/>
      <c r="G10" s="11">
        <v>60</v>
      </c>
      <c r="H10" s="11">
        <v>59.93</v>
      </c>
      <c r="I10" s="11">
        <v>19.98</v>
      </c>
      <c r="J10" s="11">
        <v>40</v>
      </c>
      <c r="K10" s="11">
        <v>26</v>
      </c>
      <c r="L10" s="11">
        <v>10</v>
      </c>
      <c r="M10" s="11">
        <f t="shared" si="0"/>
        <v>95.98</v>
      </c>
      <c r="N10" s="12" t="s">
        <v>35</v>
      </c>
      <c r="O10" s="20"/>
    </row>
    <row r="11" ht="42" customHeight="1" spans="1:15">
      <c r="A11" s="11">
        <v>6</v>
      </c>
      <c r="B11" s="12" t="s">
        <v>23</v>
      </c>
      <c r="C11" s="13" t="s">
        <v>39</v>
      </c>
      <c r="D11" s="11" t="s">
        <v>32</v>
      </c>
      <c r="E11" s="11"/>
      <c r="F11" s="11">
        <v>3300</v>
      </c>
      <c r="G11" s="11">
        <v>3300</v>
      </c>
      <c r="H11" s="11">
        <v>3300</v>
      </c>
      <c r="I11" s="11">
        <v>20</v>
      </c>
      <c r="J11" s="11">
        <v>36</v>
      </c>
      <c r="K11" s="11">
        <v>30</v>
      </c>
      <c r="L11" s="11">
        <v>10</v>
      </c>
      <c r="M11" s="11">
        <f t="shared" si="0"/>
        <v>96</v>
      </c>
      <c r="N11" s="12" t="s">
        <v>35</v>
      </c>
      <c r="O11" s="20"/>
    </row>
    <row r="12" ht="42" customHeight="1" spans="1:15">
      <c r="A12" s="11">
        <v>7</v>
      </c>
      <c r="B12" s="12" t="s">
        <v>23</v>
      </c>
      <c r="C12" s="13" t="s">
        <v>40</v>
      </c>
      <c r="D12" s="11" t="s">
        <v>32</v>
      </c>
      <c r="E12" s="11"/>
      <c r="F12" s="11">
        <v>7037.57</v>
      </c>
      <c r="G12" s="11">
        <v>7037.57</v>
      </c>
      <c r="H12" s="11">
        <v>7037.57</v>
      </c>
      <c r="I12" s="11">
        <v>20</v>
      </c>
      <c r="J12" s="11">
        <v>40</v>
      </c>
      <c r="K12" s="11">
        <v>27</v>
      </c>
      <c r="L12" s="11">
        <v>9</v>
      </c>
      <c r="M12" s="11">
        <f t="shared" si="0"/>
        <v>96</v>
      </c>
      <c r="N12" s="13" t="s">
        <v>35</v>
      </c>
      <c r="O12" s="20"/>
    </row>
    <row r="13" ht="30" hidden="1" customHeight="1" spans="1:15">
      <c r="A13" s="14"/>
      <c r="B13" s="14"/>
      <c r="C13" s="14" t="s">
        <v>24</v>
      </c>
      <c r="D13" s="14"/>
      <c r="E13" s="14">
        <v>1444.19</v>
      </c>
      <c r="F13" s="14">
        <v>52.67</v>
      </c>
      <c r="G13" s="15">
        <v>1496.86</v>
      </c>
      <c r="H13" s="14">
        <v>1296.92</v>
      </c>
      <c r="I13" s="14"/>
      <c r="J13" s="14"/>
      <c r="K13" s="14"/>
      <c r="L13" s="14"/>
      <c r="M13" s="14"/>
      <c r="N13" s="14"/>
      <c r="O13" s="20">
        <f>H13/E13</f>
        <v>0.898025883020932</v>
      </c>
    </row>
  </sheetData>
  <mergeCells count="12">
    <mergeCell ref="A1:B1"/>
    <mergeCell ref="A2:N2"/>
    <mergeCell ref="A3:B3"/>
    <mergeCell ref="E3:H3"/>
    <mergeCell ref="E4:G4"/>
    <mergeCell ref="I4:M4"/>
    <mergeCell ref="A4:A5"/>
    <mergeCell ref="B4:B5"/>
    <mergeCell ref="C4:C5"/>
    <mergeCell ref="D4:D5"/>
    <mergeCell ref="H4:H5"/>
    <mergeCell ref="N4:N5"/>
  </mergeCells>
  <printOptions horizontalCentered="1"/>
  <pageMargins left="0.393055555555556" right="0.393055555555556" top="0.984027777777778" bottom="0.393055555555556" header="0" footer="0"/>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部门整体统计表</vt:lpstr>
      <vt:lpstr>项目绩效自评情况汇总表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刘婕雅</cp:lastModifiedBy>
  <dcterms:created xsi:type="dcterms:W3CDTF">2024-01-09T02:31:00Z</dcterms:created>
  <dcterms:modified xsi:type="dcterms:W3CDTF">2025-04-24T09:40:18Z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64CAA58F84EB4B7A8CB656261FDA3E37_13</vt:lpwstr>
  </property>
  <property fmtid="{D5CDD505-2E9C-101B-9397-08002B2CF9AE}" pid="3" name="KSOProductBuildVer">
    <vt:lpwstr>2052-12.1.0.20784</vt:lpwstr>
  </property>
</Properties>
</file>