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<sst xmlns="http://schemas.openxmlformats.org/spreadsheetml/2006/main" count="66" uniqueCount="38">
  <si>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2023年度东西湖区整体自评统计表</t>
  </si>
  <si>
    <t>填表人：高丽华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</si>
  <si>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</si>
  <si>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</si>
  <si>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</si>
  <si>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</si>
  <si>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</si>
  <si>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</si>
  <si>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</si>
  <si>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</si>
  <si>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</si>
  <si>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</si>
  <si>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</si>
  <si>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</si>
  <si>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</si>
  <si>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</si>
  <si>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</si>
  <si>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</si>
  <si>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（57分）</t>
  </si>
  <si>
    <t>效益指标
（8分）</t>
  </si>
  <si>
    <t>满意度
指标
（15分）</t>
  </si>
  <si>
    <t>合计</t>
  </si>
  <si>
    <t>099001</t>
  </si>
  <si>
    <t>武汉市东西湖区城乡统筹发展服务中心</t>
  </si>
  <si>
    <t>部门整体</t>
  </si>
  <si>
    <t>2023年度武汉市东西湖区项目绩效自评情况汇总表</t>
  </si>
  <si>
    <t>总序号</t>
  </si>
  <si>
    <t>单位序号</t>
  </si>
  <si>
    <t>项目自评得分</t>
  </si>
  <si>
    <t>产出指标
（40分）</t>
  </si>
  <si>
    <t>效益指标
（30分）</t>
  </si>
  <si>
    <t>满意度指标
（10分）</t>
  </si>
  <si>
    <t>党建经费及文明创建经费</t>
  </si>
  <si>
    <t>综合办公室</t>
  </si>
  <si>
    <t>执行率偏低主要原因：为高效节约利用财政资金，使用网络手段电子屏和动用第三方宣传力量等形式，节约了了宣传经费。</t>
  </si>
  <si>
    <t>法律顾问服务费</t>
  </si>
  <si>
    <t>辅助工作经费</t>
  </si>
  <si>
    <t>维修费及物业管理费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</si>
</sst>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8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8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0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8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30" fillId="0" borderId="0" applyProtection="0">
      <alignment vertical="center"/>
    </xf>
    <xf numFmtId="0" fontId="8" fillId="0" borderId="0"/>
    <xf numFmtId="0" fontId="8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 applyProtection="0"/>
    <xf numFmtId="0" fontId="31" fillId="0" borderId="0">
      <alignment vertical="center"/>
    </xf>
    <xf numFmtId="0" fontId="8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3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8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5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P5" sqref="P5"/>
    </sheetView>
  </sheetViews>
  <sheetFormatPr defaultColWidth="9" defaultRowHeight="13.5"/>
  <cols>
    <col min="5" max="5" width="9" customWidth="1"/>
    <col min="8" max="8" width="9.375"/>
    <col min="16" max="16" width="15.375" customWidth="1"/>
  </cols>
  <sheetData>
    <row r="1" ht="28.5" spans="1:16">
      <c r="A1" s="17" t="s">
        <v>0</v>
      </c>
      <c r="B1" s="17"/>
      <c r="C1" s="17"/>
      <c r="D1" s="18"/>
      <c r="E1" s="18"/>
      <c r="F1" s="18"/>
      <c r="G1" s="18"/>
      <c r="H1" s="18"/>
      <c r="I1" s="18"/>
      <c r="J1" s="23"/>
      <c r="K1" s="24"/>
      <c r="L1" s="24"/>
      <c r="M1" s="24"/>
      <c r="N1" s="24"/>
      <c r="O1" s="24"/>
      <c r="P1" s="18"/>
    </row>
    <row r="2" ht="14.25" spans="1:16">
      <c r="A2" s="19" t="s">
        <v>1</v>
      </c>
      <c r="B2" s="19"/>
      <c r="C2" s="19"/>
      <c r="D2" s="19"/>
      <c r="E2" s="19"/>
      <c r="F2" s="19" t="s">
        <v>2</v>
      </c>
      <c r="G2" s="19"/>
      <c r="H2" s="19">
        <v>83377376</v>
      </c>
      <c r="I2" s="19"/>
      <c r="J2" s="25"/>
      <c r="K2" s="26"/>
      <c r="L2" s="26"/>
      <c r="M2" s="26"/>
      <c r="N2" s="26"/>
      <c r="O2" s="26"/>
      <c r="P2" s="19" t="s">
        <v>3</v>
      </c>
    </row>
    <row r="3" spans="1:16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1" t="s">
        <v>9</v>
      </c>
      <c r="G3" s="21"/>
      <c r="H3" s="21"/>
      <c r="I3" s="20" t="s">
        <v>10</v>
      </c>
      <c r="J3" s="27" t="s">
        <v>11</v>
      </c>
      <c r="K3" s="28" t="s">
        <v>12</v>
      </c>
      <c r="L3" s="28"/>
      <c r="M3" s="28"/>
      <c r="N3" s="28"/>
      <c r="O3" s="29"/>
      <c r="P3" s="30" t="s">
        <v>13</v>
      </c>
    </row>
    <row r="4" ht="40.5" spans="1:16">
      <c r="A4" s="22"/>
      <c r="B4" s="22"/>
      <c r="C4" s="22"/>
      <c r="D4" s="22"/>
      <c r="E4" s="22"/>
      <c r="F4" s="22" t="s">
        <v>14</v>
      </c>
      <c r="G4" s="22" t="s">
        <v>15</v>
      </c>
      <c r="H4" s="22" t="s">
        <v>16</v>
      </c>
      <c r="I4" s="22"/>
      <c r="J4" s="27"/>
      <c r="K4" s="29" t="s">
        <v>17</v>
      </c>
      <c r="L4" s="21" t="s">
        <v>18</v>
      </c>
      <c r="M4" s="21" t="s">
        <v>19</v>
      </c>
      <c r="N4" s="21" t="s">
        <v>20</v>
      </c>
      <c r="O4" s="21" t="s">
        <v>21</v>
      </c>
      <c r="P4" s="31"/>
    </row>
    <row r="5" ht="67.5" spans="1:16">
      <c r="A5" s="10">
        <v>1</v>
      </c>
      <c r="B5" s="32" t="s">
        <v>22</v>
      </c>
      <c r="C5" s="11" t="s">
        <v>23</v>
      </c>
      <c r="D5" s="11" t="s">
        <v>24</v>
      </c>
      <c r="E5" s="11" t="s">
        <v>23</v>
      </c>
      <c r="F5" s="12">
        <v>1942.36</v>
      </c>
      <c r="G5" s="12">
        <v>188.97</v>
      </c>
      <c r="H5" s="12">
        <f>F5+G5</f>
        <v>2131.33</v>
      </c>
      <c r="I5" s="10">
        <v>510.95</v>
      </c>
      <c r="J5" s="14">
        <v>0.2397</v>
      </c>
      <c r="K5" s="10">
        <v>4.79</v>
      </c>
      <c r="L5" s="10">
        <v>57</v>
      </c>
      <c r="M5" s="10">
        <v>8</v>
      </c>
      <c r="N5" s="10">
        <v>15</v>
      </c>
      <c r="O5" s="10">
        <v>84.79</v>
      </c>
      <c r="P5" s="10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</sheetData>
  <mergeCells count="13">
    <mergeCell ref="A1:P1"/>
    <mergeCell ref="A2:C2"/>
    <mergeCell ref="F2:G2"/>
    <mergeCell ref="F3:H3"/>
    <mergeCell ref="K3:O3"/>
    <mergeCell ref="A3:A4"/>
    <mergeCell ref="B3:B4"/>
    <mergeCell ref="C3:C4"/>
    <mergeCell ref="D3:D4"/>
    <mergeCell ref="E3:E4"/>
    <mergeCell ref="I3:I4"/>
    <mergeCell ref="J3:J4"/>
    <mergeCell ref="P3:P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/>
  <cols>
    <col min="1" max="1" width="5" customWidth="1"/>
    <col min="2" max="2" width="6.5" customWidth="1"/>
    <col min="3" max="3" width="4.625" customWidth="1"/>
    <col min="4" max="4" width="18" customWidth="1"/>
    <col min="5" max="5" width="23.25" customWidth="1"/>
    <col min="6" max="6" width="17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4" max="14" width="11.25" customWidth="1"/>
    <col min="15" max="15" width="10.875" customWidth="1"/>
    <col min="16" max="16" width="9" customWidth="1"/>
    <col min="17" max="17" width="46.125" customWidth="1"/>
  </cols>
  <sheetData>
    <row r="1" ht="50.25" customHeight="1" spans="1:17">
      <c r="A1" s="3" t="s">
        <v>25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.95" customHeight="1" spans="1:17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83377376</v>
      </c>
      <c r="J2" s="6"/>
      <c r="K2" s="6"/>
      <c r="L2" s="6"/>
      <c r="M2" s="6"/>
      <c r="N2" s="6"/>
      <c r="O2" s="6"/>
      <c r="P2" s="6"/>
      <c r="Q2" s="6" t="s">
        <v>3</v>
      </c>
    </row>
    <row r="3" s="2" customFormat="1" ht="18.95" customHeight="1" spans="1:17">
      <c r="A3" s="7" t="s">
        <v>26</v>
      </c>
      <c r="B3" s="7" t="s">
        <v>5</v>
      </c>
      <c r="C3" s="7" t="s">
        <v>27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28</v>
      </c>
      <c r="M3" s="8"/>
      <c r="N3" s="8"/>
      <c r="O3" s="8"/>
      <c r="P3" s="13"/>
      <c r="Q3" s="8" t="s">
        <v>13</v>
      </c>
    </row>
    <row r="4" s="2" customFormat="1" ht="40.5" customHeight="1" spans="1:17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29</v>
      </c>
      <c r="N4" s="8" t="s">
        <v>30</v>
      </c>
      <c r="O4" s="8" t="s">
        <v>31</v>
      </c>
      <c r="P4" s="13" t="s">
        <v>21</v>
      </c>
      <c r="Q4" s="8"/>
    </row>
    <row r="5" ht="30" customHeight="1" spans="1:17">
      <c r="A5" s="10">
        <v>1</v>
      </c>
      <c r="B5" s="32" t="s">
        <v>22</v>
      </c>
      <c r="C5" s="10">
        <v>1</v>
      </c>
      <c r="D5" s="11" t="s">
        <v>23</v>
      </c>
      <c r="E5" s="11" t="s">
        <v>32</v>
      </c>
      <c r="F5" s="12" t="s">
        <v>33</v>
      </c>
      <c r="G5" s="12">
        <v>0.5</v>
      </c>
      <c r="H5" s="12"/>
      <c r="I5" s="12">
        <v>0.5</v>
      </c>
      <c r="J5" s="12">
        <v>0.17</v>
      </c>
      <c r="K5" s="14">
        <f>J5/I5</f>
        <v>0.34</v>
      </c>
      <c r="L5" s="12">
        <v>6.8</v>
      </c>
      <c r="M5" s="12">
        <v>40</v>
      </c>
      <c r="N5" s="12">
        <v>24</v>
      </c>
      <c r="O5" s="12">
        <v>10</v>
      </c>
      <c r="P5" s="12">
        <f>SUM(L5:O5)</f>
        <v>80.8</v>
      </c>
      <c r="Q5" s="16" t="s">
        <v>34</v>
      </c>
    </row>
    <row r="6" ht="30" customHeight="1" spans="1:17">
      <c r="A6" s="10">
        <v>2</v>
      </c>
      <c r="B6" s="32" t="s">
        <v>22</v>
      </c>
      <c r="C6" s="10">
        <v>2</v>
      </c>
      <c r="D6" s="11" t="s">
        <v>23</v>
      </c>
      <c r="E6" s="11" t="s">
        <v>35</v>
      </c>
      <c r="F6" s="12" t="s">
        <v>33</v>
      </c>
      <c r="G6" s="12">
        <v>25</v>
      </c>
      <c r="H6" s="12"/>
      <c r="I6" s="12">
        <v>25</v>
      </c>
      <c r="J6" s="12">
        <v>24.5</v>
      </c>
      <c r="K6" s="14">
        <f>J6/I6</f>
        <v>0.98</v>
      </c>
      <c r="L6" s="12">
        <v>18</v>
      </c>
      <c r="M6" s="12">
        <v>40</v>
      </c>
      <c r="N6" s="12">
        <v>30</v>
      </c>
      <c r="O6" s="12">
        <v>10</v>
      </c>
      <c r="P6" s="12">
        <f>SUM(L6:O6)</f>
        <v>98</v>
      </c>
      <c r="Q6" s="10"/>
    </row>
    <row r="7" ht="30" customHeight="1" spans="1:17">
      <c r="A7" s="10">
        <v>3</v>
      </c>
      <c r="B7" s="32" t="s">
        <v>22</v>
      </c>
      <c r="C7" s="10">
        <v>3</v>
      </c>
      <c r="D7" s="11" t="s">
        <v>23</v>
      </c>
      <c r="E7" s="11" t="s">
        <v>36</v>
      </c>
      <c r="F7" s="12" t="s">
        <v>33</v>
      </c>
      <c r="G7" s="12">
        <v>20</v>
      </c>
      <c r="H7" s="12"/>
      <c r="I7" s="12">
        <v>20</v>
      </c>
      <c r="J7" s="12">
        <v>18.89</v>
      </c>
      <c r="K7" s="14">
        <f>J7/I7</f>
        <v>0.9445</v>
      </c>
      <c r="L7" s="12">
        <v>18.89</v>
      </c>
      <c r="M7" s="12">
        <v>40</v>
      </c>
      <c r="N7" s="12">
        <v>30</v>
      </c>
      <c r="O7" s="12">
        <v>10</v>
      </c>
      <c r="P7" s="12">
        <f>SUM(L7:O7)</f>
        <v>98.89</v>
      </c>
      <c r="Q7" s="10"/>
    </row>
    <row r="8" ht="30" customHeight="1" spans="1:17">
      <c r="A8" s="10">
        <v>4</v>
      </c>
      <c r="B8" s="32" t="s">
        <v>22</v>
      </c>
      <c r="C8" s="10">
        <v>4</v>
      </c>
      <c r="D8" s="11" t="s">
        <v>23</v>
      </c>
      <c r="E8" s="11" t="s">
        <v>37</v>
      </c>
      <c r="F8" s="12" t="s">
        <v>33</v>
      </c>
      <c r="G8" s="12"/>
      <c r="H8" s="12">
        <v>78.23</v>
      </c>
      <c r="I8" s="12">
        <v>78.23</v>
      </c>
      <c r="J8" s="12">
        <v>77.59</v>
      </c>
      <c r="K8" s="14">
        <f>J8/I8</f>
        <v>0.991818995270357</v>
      </c>
      <c r="L8" s="12">
        <v>19.84</v>
      </c>
      <c r="M8" s="12">
        <v>40</v>
      </c>
      <c r="N8" s="12">
        <v>30</v>
      </c>
      <c r="O8" s="12">
        <v>10</v>
      </c>
      <c r="P8" s="12">
        <f>SUM(L8:O8)</f>
        <v>99.84</v>
      </c>
      <c r="Q8" s="10"/>
    </row>
    <row r="9" ht="30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4"/>
      <c r="L9" s="10"/>
      <c r="M9" s="15"/>
      <c r="N9" s="15"/>
      <c r="O9" s="15"/>
      <c r="P9" s="15"/>
      <c r="Q9" s="10"/>
    </row>
    <row r="10" ht="30" customHeight="1" spans="1:17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0"/>
      <c r="M10" s="15"/>
      <c r="N10" s="15"/>
      <c r="O10" s="15"/>
      <c r="P10" s="15"/>
      <c r="Q10" s="10"/>
    </row>
    <row r="11" ht="30" customHeight="1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0"/>
      <c r="M11" s="15"/>
      <c r="N11" s="15"/>
      <c r="O11" s="15"/>
      <c r="P11" s="15"/>
      <c r="Q11" s="10"/>
    </row>
  </sheetData>
  <mergeCells count="15">
    <mergeCell ref="A1:Q1"/>
    <mergeCell ref="A2:D2"/>
    <mergeCell ref="G2:H2"/>
    <mergeCell ref="I2:J2"/>
    <mergeCell ref="G3:I3"/>
    <mergeCell ref="L3:P3"/>
    <mergeCell ref="A3:A4"/>
    <mergeCell ref="B3:B4"/>
    <mergeCell ref="C3:C4"/>
    <mergeCell ref="D3:D4"/>
    <mergeCell ref="E3:E4"/>
    <mergeCell ref="F3:F4"/>
    <mergeCell ref="J3:J4"/>
    <mergeCell ref="K3:K4"/>
    <mergeCell ref="Q3:Q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爱柠檬</cp:lastModifiedBy>
  <dcterms:created xsi:type="dcterms:W3CDTF">2022-01-14T01:26:00Z</dcterms:created>
  <dcterms:modified xsi:type="dcterms:W3CDTF">2024-05-21T11:49:28Z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114C29E657D04114ABD810525BFB552F_13</vt:lpwstr>
  </property>
  <property fmtid="{D5CDD505-2E9C-101B-9397-08002B2CF9AE}" pid="3" name="KSOProductBuildVer">
    <vt:lpwstr>2052-12.1.0.16729</vt:lpwstr>
  </property>
</Properties>
</file>