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整体统计表" sheetId="2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<sst xmlns="http://schemas.openxmlformats.org/spreadsheetml/2006/main" count="65" uniqueCount="39">
  <si>
    <t>2023年度东西湖区整体自评统计表</t>
  </si>
  <si>
    <t>填表人：邓铃霖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</si>
  <si>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</si>
  <si>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</si>
  <si>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</si>
  <si>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</si>
  <si>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</si>
  <si>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</si>
  <si>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</si>
  <si>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</si>
  <si>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</si>
  <si>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</si>
  <si>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</si>
  <si>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</si>
  <si>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</si>
  <si>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</si>
  <si>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</si>
  <si>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</si>
  <si>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</si>
  <si>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</si>
  <si>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</si>
  <si>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</si>
  <si>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</si>
  <si>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030001</t>
  </si>
  <si>
    <t>区残联</t>
  </si>
  <si>
    <t>部门整体</t>
  </si>
  <si>
    <t>1.为提高上级资金使用效率，优先使用了上级资金；2.补贴发放对象是动态浮动的</t>
  </si>
  <si>
    <t>2023年度武汉市东西湖区项目绩效自评情况汇总表</t>
  </si>
  <si>
    <t>总序号</t>
  </si>
  <si>
    <t>单位序号</t>
  </si>
  <si>
    <t>项目自评得分</t>
  </si>
  <si>
    <t>成本指标（20分）</t>
  </si>
  <si>
    <t>满意度指标
（10分）</t>
  </si>
  <si>
    <t>2023年度残疾人康复项目</t>
  </si>
  <si>
    <t>阳光家园</t>
  </si>
  <si>
    <t>2023年度残疾人就业项目</t>
  </si>
  <si>
    <t>劳服部</t>
  </si>
  <si>
    <t>2023年度其他残疾人事业项目</t>
  </si>
  <si>
    <t>阳光家园、劳服部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</si>
</sst>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0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0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0" fillId="36" borderId="0" applyProtection="0">
      <alignment vertical="center"/>
    </xf>
    <xf numFmtId="0" fontId="30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Protection="0">
      <alignment vertical="center"/>
    </xf>
    <xf numFmtId="9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0" fillId="0" borderId="0" applyProtection="0">
      <alignment vertical="center"/>
    </xf>
    <xf numFmtId="9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0" fillId="0" borderId="0" applyProtection="0">
      <alignment vertical="center"/>
    </xf>
    <xf numFmtId="9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0" fillId="0" borderId="0" applyProtection="0">
      <alignment vertical="center"/>
    </xf>
    <xf numFmtId="9" fontId="30" fillId="0" borderId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0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0" fillId="0" borderId="0" applyProtection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8" fillId="0" borderId="0"/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>
      <protection locked="0"/>
    </xf>
    <xf numFmtId="0" fontId="8" fillId="0" borderId="0">
      <protection locked="0"/>
    </xf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8" fillId="0" borderId="0"/>
    <xf numFmtId="0" fontId="30" fillId="0" borderId="0" applyProtection="0">
      <alignment vertical="center"/>
    </xf>
    <xf numFmtId="0" fontId="32" fillId="0" borderId="0">
      <alignment vertical="center"/>
    </xf>
    <xf numFmtId="0" fontId="34" fillId="0" borderId="0"/>
    <xf numFmtId="0" fontId="35" fillId="0" borderId="0" applyProtection="0">
      <alignment vertical="center"/>
    </xf>
    <xf numFmtId="0" fontId="36" fillId="0" borderId="0">
      <alignment vertical="center"/>
    </xf>
    <xf numFmtId="0" fontId="8" fillId="0" borderId="0"/>
    <xf numFmtId="0" fontId="37" fillId="0" borderId="0" applyProtection="0"/>
    <xf numFmtId="0" fontId="8" fillId="0" borderId="0" applyProtection="0"/>
    <xf numFmtId="0" fontId="0" fillId="0" borderId="0">
      <alignment vertical="center"/>
    </xf>
    <xf numFmtId="0" fontId="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2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0" fillId="0" borderId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Protection="0">
      <alignment vertical="center"/>
    </xf>
    <xf numFmtId="43" fontId="3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0" fillId="0" borderId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37" borderId="0" applyProtection="0">
      <alignment vertical="center"/>
    </xf>
    <xf numFmtId="0" fontId="39" fillId="37" borderId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9" fontId="7" fillId="0" borderId="0" xfId="8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9" fontId="8" fillId="0" borderId="0" xfId="8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9" fontId="9" fillId="0" borderId="3" xfId="8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workbookViewId="0">
      <selection activeCell="K25" sqref="K25"/>
    </sheetView>
  </sheetViews>
  <sheetFormatPr defaultColWidth="9" defaultRowHeight="13.5" outlineLevelRow="4"/>
  <cols>
    <col min="4" max="4" width="10.375" customWidth="1"/>
    <col min="8" max="8" width="12.625"/>
    <col min="10" max="10" width="8.625" customWidth="1"/>
    <col min="17" max="17" width="15.375" customWidth="1"/>
  </cols>
  <sheetData>
    <row r="1" ht="28.5" spans="1:17">
      <c r="A1" s="19" t="s">
        <v>0</v>
      </c>
      <c r="B1" s="19"/>
      <c r="C1" s="19"/>
      <c r="D1" s="20"/>
      <c r="E1" s="20"/>
      <c r="F1" s="20"/>
      <c r="G1" s="20"/>
      <c r="H1" s="20"/>
      <c r="I1" s="20"/>
      <c r="J1" s="25"/>
      <c r="K1" s="26"/>
      <c r="L1" s="26"/>
      <c r="M1" s="26"/>
      <c r="N1" s="26"/>
      <c r="O1" s="26"/>
      <c r="P1" s="26"/>
      <c r="Q1" s="20"/>
    </row>
    <row r="2" ht="14.25" spans="1:17">
      <c r="A2" s="21" t="s">
        <v>1</v>
      </c>
      <c r="B2" s="21"/>
      <c r="C2" s="21"/>
      <c r="D2" s="21"/>
      <c r="E2" s="21"/>
      <c r="F2" s="21" t="s">
        <v>2</v>
      </c>
      <c r="G2" s="21"/>
      <c r="H2" s="21">
        <v>83386216</v>
      </c>
      <c r="I2" s="21"/>
      <c r="J2" s="27"/>
      <c r="K2" s="28"/>
      <c r="L2" s="28"/>
      <c r="M2" s="28"/>
      <c r="N2" s="28"/>
      <c r="O2" s="28"/>
      <c r="P2" s="28"/>
      <c r="Q2" s="21" t="s">
        <v>3</v>
      </c>
    </row>
    <row r="3" spans="1:17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3" t="s">
        <v>9</v>
      </c>
      <c r="G3" s="23"/>
      <c r="H3" s="23"/>
      <c r="I3" s="22" t="s">
        <v>10</v>
      </c>
      <c r="J3" s="29" t="s">
        <v>11</v>
      </c>
      <c r="K3" s="30" t="s">
        <v>12</v>
      </c>
      <c r="L3" s="30"/>
      <c r="M3" s="30"/>
      <c r="N3" s="30"/>
      <c r="O3" s="30"/>
      <c r="P3" s="31"/>
      <c r="Q3" s="33" t="s">
        <v>13</v>
      </c>
    </row>
    <row r="4" ht="40.5" spans="1:17">
      <c r="A4" s="24"/>
      <c r="B4" s="24"/>
      <c r="C4" s="24"/>
      <c r="D4" s="24"/>
      <c r="E4" s="24"/>
      <c r="F4" s="24" t="s">
        <v>14</v>
      </c>
      <c r="G4" s="24" t="s">
        <v>15</v>
      </c>
      <c r="H4" s="24" t="s">
        <v>16</v>
      </c>
      <c r="I4" s="24"/>
      <c r="J4" s="29"/>
      <c r="K4" s="31" t="s">
        <v>17</v>
      </c>
      <c r="L4" s="23" t="s">
        <v>18</v>
      </c>
      <c r="M4" s="23" t="s">
        <v>19</v>
      </c>
      <c r="N4" s="23" t="s">
        <v>20</v>
      </c>
      <c r="O4" s="23" t="s">
        <v>21</v>
      </c>
      <c r="P4" s="23" t="s">
        <v>22</v>
      </c>
      <c r="Q4" s="34"/>
    </row>
    <row r="5" ht="121" customHeight="1" spans="1:17">
      <c r="A5" s="11">
        <v>1</v>
      </c>
      <c r="B5" s="12" t="s">
        <v>23</v>
      </c>
      <c r="C5" s="11" t="s">
        <v>24</v>
      </c>
      <c r="D5" s="11" t="s">
        <v>25</v>
      </c>
      <c r="E5" s="11" t="s">
        <v>24</v>
      </c>
      <c r="F5" s="11">
        <v>1076.12</v>
      </c>
      <c r="G5" s="11"/>
      <c r="H5" s="11">
        <f>F5</f>
        <v>1076.12</v>
      </c>
      <c r="I5" s="11">
        <v>1018.01</v>
      </c>
      <c r="J5" s="32">
        <f>I5/F5</f>
        <v>0.946000446046909</v>
      </c>
      <c r="K5" s="11">
        <v>18.9</v>
      </c>
      <c r="L5" s="11">
        <v>20</v>
      </c>
      <c r="M5" s="11">
        <v>19</v>
      </c>
      <c r="N5" s="11">
        <v>30</v>
      </c>
      <c r="O5" s="11">
        <v>10</v>
      </c>
      <c r="P5" s="11">
        <f>SUM(K5:O5)</f>
        <v>97.9</v>
      </c>
      <c r="Q5" s="35" t="s">
        <v>26</v>
      </c>
    </row>
  </sheetData>
  <mergeCells count="13">
    <mergeCell ref="A1:Q1"/>
    <mergeCell ref="A2:C2"/>
    <mergeCell ref="F2:G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workbookViewId="0">
      <pane xSplit="9" ySplit="4" topLeftCell="J5" activePane="bottomRight" state="frozen"/>
      <selection/>
      <selection pane="topRight"/>
      <selection pane="bottomLeft"/>
      <selection pane="bottomRight" activeCell="H26" sqref="H26"/>
    </sheetView>
  </sheetViews>
  <sheetFormatPr defaultColWidth="9" defaultRowHeight="13.5"/>
  <cols>
    <col min="1" max="1" width="5" customWidth="1"/>
    <col min="2" max="2" width="9.875" customWidth="1"/>
    <col min="3" max="3" width="6" customWidth="1"/>
    <col min="4" max="4" width="17.25" customWidth="1"/>
    <col min="5" max="5" width="16" customWidth="1"/>
    <col min="6" max="6" width="16.75" customWidth="1"/>
    <col min="7" max="7" width="11.75" customWidth="1"/>
    <col min="8" max="8" width="11" customWidth="1"/>
    <col min="9" max="9" width="12.125" customWidth="1"/>
    <col min="10" max="10" width="11.125" customWidth="1"/>
    <col min="11" max="11" width="9" customWidth="1"/>
    <col min="12" max="12" width="11.125"/>
    <col min="13" max="13" width="10.5" customWidth="1"/>
    <col min="15" max="15" width="11.25" customWidth="1"/>
    <col min="16" max="16" width="10.875" customWidth="1"/>
    <col min="17" max="17" width="9" customWidth="1"/>
    <col min="18" max="18" width="35.25" customWidth="1"/>
  </cols>
  <sheetData>
    <row r="1" ht="50.25" customHeight="1" spans="1:18">
      <c r="A1" s="4" t="s">
        <v>27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24.95" customHeight="1" spans="1:18">
      <c r="A2" s="6" t="s">
        <v>1</v>
      </c>
      <c r="B2" s="6"/>
      <c r="C2" s="6"/>
      <c r="D2" s="6"/>
      <c r="E2" s="7"/>
      <c r="F2" s="7"/>
      <c r="G2" s="7" t="s">
        <v>2</v>
      </c>
      <c r="H2" s="7"/>
      <c r="I2" s="7">
        <v>83386216</v>
      </c>
      <c r="J2" s="7"/>
      <c r="K2" s="7"/>
      <c r="L2" s="7"/>
      <c r="M2" s="7"/>
      <c r="N2" s="7"/>
      <c r="O2" s="7"/>
      <c r="P2" s="7"/>
      <c r="Q2" s="7"/>
      <c r="R2" s="7" t="s">
        <v>3</v>
      </c>
    </row>
    <row r="3" s="2" customFormat="1" ht="18.95" customHeight="1" spans="1:18">
      <c r="A3" s="8" t="s">
        <v>28</v>
      </c>
      <c r="B3" s="8" t="s">
        <v>5</v>
      </c>
      <c r="C3" s="8" t="s">
        <v>29</v>
      </c>
      <c r="D3" s="8" t="s">
        <v>6</v>
      </c>
      <c r="E3" s="8" t="s">
        <v>7</v>
      </c>
      <c r="F3" s="8" t="s">
        <v>8</v>
      </c>
      <c r="G3" s="9" t="s">
        <v>9</v>
      </c>
      <c r="H3" s="9"/>
      <c r="I3" s="9"/>
      <c r="J3" s="8" t="s">
        <v>10</v>
      </c>
      <c r="K3" s="8" t="s">
        <v>11</v>
      </c>
      <c r="L3" s="9" t="s">
        <v>30</v>
      </c>
      <c r="M3" s="9"/>
      <c r="N3" s="9"/>
      <c r="O3" s="9"/>
      <c r="P3" s="9"/>
      <c r="Q3" s="18"/>
      <c r="R3" s="9" t="s">
        <v>13</v>
      </c>
    </row>
    <row r="4" s="2" customFormat="1" ht="40.5" customHeight="1" spans="1:18">
      <c r="A4" s="10"/>
      <c r="B4" s="10"/>
      <c r="C4" s="10"/>
      <c r="D4" s="10"/>
      <c r="E4" s="10"/>
      <c r="F4" s="10"/>
      <c r="G4" s="10" t="s">
        <v>14</v>
      </c>
      <c r="H4" s="10" t="s">
        <v>15</v>
      </c>
      <c r="I4" s="10" t="s">
        <v>16</v>
      </c>
      <c r="J4" s="10"/>
      <c r="K4" s="10"/>
      <c r="L4" s="9" t="s">
        <v>17</v>
      </c>
      <c r="M4" s="9" t="s">
        <v>31</v>
      </c>
      <c r="N4" s="9" t="s">
        <v>19</v>
      </c>
      <c r="O4" s="9" t="s">
        <v>20</v>
      </c>
      <c r="P4" s="9" t="s">
        <v>32</v>
      </c>
      <c r="Q4" s="18" t="s">
        <v>22</v>
      </c>
      <c r="R4" s="9"/>
    </row>
    <row r="5" s="3" customFormat="1" ht="48" customHeight="1" spans="1:18">
      <c r="A5" s="11">
        <v>1</v>
      </c>
      <c r="B5" s="12" t="s">
        <v>23</v>
      </c>
      <c r="C5" s="11">
        <v>1</v>
      </c>
      <c r="D5" s="11" t="s">
        <v>24</v>
      </c>
      <c r="E5" s="13" t="s">
        <v>33</v>
      </c>
      <c r="F5" s="14" t="s">
        <v>34</v>
      </c>
      <c r="G5" s="14">
        <v>331.04</v>
      </c>
      <c r="H5" s="15"/>
      <c r="I5" s="15">
        <f>SUM(G5:H5)</f>
        <v>331.04</v>
      </c>
      <c r="J5" s="14">
        <v>331.04</v>
      </c>
      <c r="K5" s="16">
        <f>J5/I5</f>
        <v>1</v>
      </c>
      <c r="L5" s="17">
        <v>20</v>
      </c>
      <c r="M5" s="17">
        <v>20</v>
      </c>
      <c r="N5" s="17">
        <v>20</v>
      </c>
      <c r="O5" s="17">
        <v>30</v>
      </c>
      <c r="P5" s="17">
        <v>10</v>
      </c>
      <c r="Q5" s="14">
        <f t="shared" ref="Q5:Q7" si="0">SUM(L5:P5)</f>
        <v>100</v>
      </c>
      <c r="R5" s="14"/>
    </row>
    <row r="6" s="3" customFormat="1" ht="48" customHeight="1" spans="1:18">
      <c r="A6" s="11">
        <v>2</v>
      </c>
      <c r="B6" s="12" t="s">
        <v>23</v>
      </c>
      <c r="C6" s="11">
        <v>2</v>
      </c>
      <c r="D6" s="11" t="s">
        <v>24</v>
      </c>
      <c r="E6" s="13" t="s">
        <v>35</v>
      </c>
      <c r="F6" s="14" t="s">
        <v>36</v>
      </c>
      <c r="G6" s="14">
        <v>155.5</v>
      </c>
      <c r="H6" s="11"/>
      <c r="I6" s="15">
        <f>SUM(G6:H6)</f>
        <v>155.5</v>
      </c>
      <c r="J6" s="14">
        <v>155.5</v>
      </c>
      <c r="K6" s="16">
        <f>J6/I6</f>
        <v>1</v>
      </c>
      <c r="L6" s="17">
        <v>20</v>
      </c>
      <c r="M6" s="17">
        <v>20</v>
      </c>
      <c r="N6" s="17">
        <v>18</v>
      </c>
      <c r="O6" s="17">
        <v>30</v>
      </c>
      <c r="P6" s="17">
        <v>10</v>
      </c>
      <c r="Q6" s="14">
        <f t="shared" si="0"/>
        <v>98</v>
      </c>
      <c r="R6" s="14"/>
    </row>
    <row r="7" s="3" customFormat="1" ht="48" customHeight="1" spans="1:18">
      <c r="A7" s="11">
        <v>3</v>
      </c>
      <c r="B7" s="12" t="s">
        <v>23</v>
      </c>
      <c r="C7" s="11">
        <v>3</v>
      </c>
      <c r="D7" s="11" t="s">
        <v>24</v>
      </c>
      <c r="E7" s="13" t="s">
        <v>37</v>
      </c>
      <c r="F7" s="13" t="s">
        <v>38</v>
      </c>
      <c r="G7" s="14">
        <v>272.55</v>
      </c>
      <c r="H7" s="11"/>
      <c r="I7" s="15">
        <f>SUM(G7:H7)</f>
        <v>272.55</v>
      </c>
      <c r="J7" s="14">
        <v>202.32</v>
      </c>
      <c r="K7" s="16">
        <f>J7/I7</f>
        <v>0.74232250963126</v>
      </c>
      <c r="L7" s="17">
        <v>14.85</v>
      </c>
      <c r="M7" s="17">
        <v>20</v>
      </c>
      <c r="N7" s="17">
        <v>19</v>
      </c>
      <c r="O7" s="17">
        <v>30</v>
      </c>
      <c r="P7" s="17">
        <v>10</v>
      </c>
      <c r="Q7" s="14">
        <f t="shared" si="0"/>
        <v>93.85</v>
      </c>
      <c r="R7" s="13" t="s">
        <v>26</v>
      </c>
    </row>
    <row r="8" s="3" customFormat="1"/>
    <row r="9" s="3" customFormat="1"/>
    <row r="10" s="3" customFormat="1"/>
  </sheetData>
  <mergeCells count="15">
    <mergeCell ref="A1:R1"/>
    <mergeCell ref="A2:D2"/>
    <mergeCell ref="G2:H2"/>
    <mergeCell ref="I2:J2"/>
    <mergeCell ref="G3:I3"/>
    <mergeCell ref="L3:Q3"/>
    <mergeCell ref="A3:A4"/>
    <mergeCell ref="B3:B4"/>
    <mergeCell ref="C3:C4"/>
    <mergeCell ref="D3:D4"/>
    <mergeCell ref="E3:E4"/>
    <mergeCell ref="F3:F4"/>
    <mergeCell ref="J3:J4"/>
    <mergeCell ref="K3:K4"/>
    <mergeCell ref="R3:R4"/>
  </mergeCells>
  <pageMargins left="0.75" right="0.75" top="1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Y.sy</cp:lastModifiedBy>
  <dcterms:created xsi:type="dcterms:W3CDTF">2022-01-13T09:26:00Z</dcterms:created>
  <dcterms:modified xsi:type="dcterms:W3CDTF">2024-05-22T12:04:33Z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2052-12.1.0.16729</vt:lpwstr>
  </property>
</Properties>
</file>