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600" windowHeight="9672"/>
  </bookViews>
  <sheets>
    <sheet name="附表1部门整体运行监控情况统计表" sheetId="2" r:id="rId1"/>
    <sheet name="附表2项目绩效运行监控情况统计表" sheetId="1" r:id="rId2"/>
  </sheets>
  <definedNames>
    <definedName name="_xlnm.Print_Titles" localSheetId="1">附表2项目绩效运行监控情况统计表!$1:$4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/>
  <c r="L6"/>
  <c r="L5"/>
  <c r="L7"/>
  <c r="K10"/>
  <c r="K8"/>
  <c r="K7"/>
  <c r="K6"/>
  <c r="L8"/>
  <c r="K5"/>
  <c r="I10"/>
  <c r="I9"/>
  <c r="L9" s="1"/>
  <c r="I8"/>
  <c r="I7"/>
  <c r="I6"/>
  <c r="I5"/>
  <c r="H5" i="2"/>
  <c r="K5" s="1"/>
  <c r="J5" l="1"/>
  <c r="K9" i="1"/>
</calcChain>
</file>

<file path=xl/sharedStrings.xml><?xml version="1.0" encoding="utf-8"?>
<sst xmlns="http://schemas.openxmlformats.org/spreadsheetml/2006/main" count="63" uniqueCount="34">
  <si>
    <t>附表1    2025年部门预算绩效运行监控情况统计表（部门整体）</t>
  </si>
  <si>
    <t>单位：万元</t>
  </si>
  <si>
    <t>序号</t>
  </si>
  <si>
    <t>单位代码</t>
  </si>
  <si>
    <t>预算部门</t>
  </si>
  <si>
    <t>项目名称</t>
  </si>
  <si>
    <t>实施科室、部门或单位</t>
  </si>
  <si>
    <t>全年预算数</t>
  </si>
  <si>
    <t>1-12月执行数</t>
  </si>
  <si>
    <t>1-12月执行率</t>
  </si>
  <si>
    <t>财政收回</t>
  </si>
  <si>
    <t>指标偏差大或未完成原因分析（简要概述）</t>
  </si>
  <si>
    <t>年初
预算数</t>
  </si>
  <si>
    <t>年中追加数+/调减数-</t>
  </si>
  <si>
    <t>小计</t>
  </si>
  <si>
    <t>部门整体</t>
  </si>
  <si>
    <t>附表2   2025年部门预算绩效运行监控情况统计表（项目）</t>
  </si>
  <si>
    <t>总序号</t>
  </si>
  <si>
    <t>单位序号</t>
  </si>
  <si>
    <t>实施科室（单位）</t>
  </si>
  <si>
    <t>071001</t>
  </si>
  <si>
    <t>走马岭街道办事处</t>
  </si>
  <si>
    <t>填表人：彭章</t>
    <phoneticPr fontId="21" type="noConversion"/>
  </si>
  <si>
    <t>联系电话：83067737</t>
    <phoneticPr fontId="21" type="noConversion"/>
  </si>
  <si>
    <t>履职工作经费</t>
    <phoneticPr fontId="21" type="noConversion"/>
  </si>
  <si>
    <t>街办农垦社保</t>
    <phoneticPr fontId="21" type="noConversion"/>
  </si>
  <si>
    <t>街办对二级单位补助</t>
    <phoneticPr fontId="21" type="noConversion"/>
  </si>
  <si>
    <t>街办对企业补助</t>
    <phoneticPr fontId="21" type="noConversion"/>
  </si>
  <si>
    <t>街办失地生活费</t>
    <phoneticPr fontId="21" type="noConversion"/>
  </si>
  <si>
    <t>往来资金</t>
    <phoneticPr fontId="21" type="noConversion"/>
  </si>
  <si>
    <t>社会事务办</t>
    <phoneticPr fontId="21" type="noConversion"/>
  </si>
  <si>
    <t>经济发展办</t>
    <phoneticPr fontId="21" type="noConversion"/>
  </si>
  <si>
    <t>填表人：彭章</t>
    <phoneticPr fontId="21" type="noConversion"/>
  </si>
  <si>
    <t>联系电话：83067737</t>
    <phoneticPr fontId="21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</si>
</sst>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0.00_ "/>
    <numFmt numFmtId="177" formatCode="0.00_);[Red]\(0.00\)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黑体"/>
      <family val="3"/>
      <charset val="134"/>
    </font>
    <font>
      <sz val="16"/>
      <color theme="1"/>
      <name val="方正小标宋简体"/>
      <family val="4"/>
      <charset val="134"/>
    </font>
    <font>
      <sz val="12"/>
      <name val="宋体"/>
      <family val="3"/>
      <charset val="134"/>
    </font>
    <font>
      <sz val="9"/>
      <name val="黑体"/>
      <family val="3"/>
      <charset val="134"/>
    </font>
    <font>
      <sz val="11"/>
      <name val="宋体"/>
      <family val="3"/>
      <charset val="134"/>
      <scheme val="minor"/>
    </font>
    <font>
      <sz val="16"/>
      <name val="方正小标宋简体"/>
      <family val="4"/>
      <charset val="134"/>
    </font>
    <font>
      <sz val="16"/>
      <name val="宋体"/>
      <family val="3"/>
      <charset val="134"/>
      <scheme val="minor"/>
    </font>
    <font>
      <sz val="1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indexed="8"/>
      <name val="Calibri"/>
      <family val="2"/>
    </font>
    <font>
      <sz val="11"/>
      <color theme="0"/>
      <name val="宋体"/>
      <family val="3"/>
      <charset val="134"/>
      <scheme val="minor"/>
    </font>
    <font>
      <sz val="11"/>
      <color indexed="4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ajor"/>
    </font>
  </fonts>
  <fills count="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82"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Protection="0">
      <alignment vertical="center"/>
    </xf>
    <xf numFmtId="0" fontId="11" fillId="6" borderId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Protection="0">
      <alignment vertical="center"/>
    </xf>
    <xf numFmtId="9" fontId="11" fillId="0" borderId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1" fillId="0" borderId="0" applyProtection="0">
      <alignment vertical="center"/>
    </xf>
    <xf numFmtId="9" fontId="11" fillId="0" borderId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1" fillId="0" borderId="0" applyProtection="0">
      <alignment vertical="center"/>
    </xf>
    <xf numFmtId="9" fontId="11" fillId="0" borderId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12" fillId="0" borderId="0" applyProtection="0">
      <alignment vertical="center"/>
    </xf>
    <xf numFmtId="9" fontId="12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11" fillId="0" borderId="0" applyProtection="0">
      <alignment vertical="center"/>
    </xf>
    <xf numFmtId="9" fontId="11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11" fillId="0" borderId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1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 applyProtection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 applyProtection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>
      <protection locked="0"/>
    </xf>
    <xf numFmtId="0" fontId="4" fillId="0" borderId="0">
      <protection locked="0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4" fillId="0" borderId="0"/>
    <xf numFmtId="0" fontId="11" fillId="0" borderId="0" applyProtection="0">
      <alignment vertical="center"/>
    </xf>
    <xf numFmtId="0" fontId="13" fillId="0" borderId="0">
      <alignment vertical="center"/>
    </xf>
    <xf numFmtId="0" fontId="15" fillId="0" borderId="0"/>
    <xf numFmtId="0" fontId="16" fillId="0" borderId="0" applyProtection="0">
      <alignment vertical="center"/>
    </xf>
    <xf numFmtId="0" fontId="17" fillId="0" borderId="0">
      <alignment vertical="center"/>
    </xf>
    <xf numFmtId="0" fontId="4" fillId="0" borderId="0"/>
    <xf numFmtId="0" fontId="18" fillId="0" borderId="0" applyProtection="0"/>
    <xf numFmtId="0" fontId="4" fillId="0" borderId="0" applyProtection="0"/>
    <xf numFmtId="0" fontId="10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0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13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3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1" fillId="0" borderId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Protection="0">
      <alignment vertical="center"/>
    </xf>
    <xf numFmtId="43" fontId="11" fillId="0" borderId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1" fillId="0" borderId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1" fillId="0" borderId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7" borderId="0" applyProtection="0">
      <alignment vertical="center"/>
    </xf>
    <xf numFmtId="0" fontId="20" fillId="7" borderId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9" fontId="4" fillId="0" borderId="0" xfId="33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9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quotePrefix="1" applyBorder="1" applyAlignment="1">
      <alignment horizontal="center" vertical="center"/>
    </xf>
    <xf numFmtId="177" fontId="0" fillId="0" borderId="1" xfId="0" applyNumberFormat="1" applyBorder="1" applyAlignment="1" applyProtection="1">
      <alignment horizontal="center" vertical="center"/>
      <protection locked="0"/>
    </xf>
    <xf numFmtId="0" fontId="23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9" fontId="8" fillId="0" borderId="0" xfId="33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182">
    <cellStyle name="20% - 强调文字颜色 5 2" xfId="1"/>
    <cellStyle name="20% - 强调文字颜色 5 2 2" xfId="2"/>
    <cellStyle name="20% - 强调文字颜色 5 2 2 2" xfId="3"/>
    <cellStyle name="20% - 强调文字颜色 5 2 2 3" xfId="4"/>
    <cellStyle name="20% - 强调文字颜色 5 2 3" xfId="5"/>
    <cellStyle name="20% - 强调文字颜色 5 2 3 2" xfId="6"/>
    <cellStyle name="20% - 强调文字颜色 5 2 3 3" xfId="7"/>
    <cellStyle name="20% - 强调文字颜色 5 2 4" xfId="8"/>
    <cellStyle name="20% - 强调文字颜色 5 2 4 2" xfId="9"/>
    <cellStyle name="20% - 强调文字颜色 5 2 4 3" xfId="10"/>
    <cellStyle name="20% - 强调文字颜色 5 2 5" xfId="11"/>
    <cellStyle name="百分比 2" xfId="12"/>
    <cellStyle name="百分比 2 2" xfId="13"/>
    <cellStyle name="百分比 2 2 2" xfId="14"/>
    <cellStyle name="百分比 2 2 2 2" xfId="15"/>
    <cellStyle name="百分比 2 2 3" xfId="16"/>
    <cellStyle name="百分比 2 3" xfId="17"/>
    <cellStyle name="百分比 2 3 2" xfId="18"/>
    <cellStyle name="百分比 2 3 2 2" xfId="19"/>
    <cellStyle name="百分比 2 3 3" xfId="20"/>
    <cellStyle name="百分比 2 4" xfId="21"/>
    <cellStyle name="百分比 2 4 2" xfId="22"/>
    <cellStyle name="百分比 2 5" xfId="23"/>
    <cellStyle name="百分比 2 6" xfId="24"/>
    <cellStyle name="百分比 3" xfId="25"/>
    <cellStyle name="百分比 3 2" xfId="26"/>
    <cellStyle name="百分比 3 2 2" xfId="27"/>
    <cellStyle name="百分比 3 3" xfId="28"/>
    <cellStyle name="百分比 3 3 2" xfId="29"/>
    <cellStyle name="百分比 3 4" xfId="30"/>
    <cellStyle name="百分比 3 5" xfId="31"/>
    <cellStyle name="百分比 4" xfId="32"/>
    <cellStyle name="百分比 5" xfId="33"/>
    <cellStyle name="常规" xfId="0" builtinId="0"/>
    <cellStyle name="常规 10" xfId="34"/>
    <cellStyle name="常规 10 2" xfId="35"/>
    <cellStyle name="常规 10 3" xfId="36"/>
    <cellStyle name="常规 11" xfId="37"/>
    <cellStyle name="常规 11 2" xfId="38"/>
    <cellStyle name="常规 11 3" xfId="39"/>
    <cellStyle name="常规 12" xfId="40"/>
    <cellStyle name="常规 12 2" xfId="41"/>
    <cellStyle name="常规 12 2 2" xfId="42"/>
    <cellStyle name="常规 12 3" xfId="43"/>
    <cellStyle name="常规 12 4" xfId="44"/>
    <cellStyle name="常规 13" xfId="45"/>
    <cellStyle name="常规 14" xfId="46"/>
    <cellStyle name="常规 15" xfId="47"/>
    <cellStyle name="常规 16" xfId="48"/>
    <cellStyle name="常规 17" xfId="49"/>
    <cellStyle name="常规 18" xfId="50"/>
    <cellStyle name="常规 2" xfId="51"/>
    <cellStyle name="常规 2 10" xfId="52"/>
    <cellStyle name="常规 2 10 2" xfId="53"/>
    <cellStyle name="常规 2 10 2 2" xfId="54"/>
    <cellStyle name="常规 2 10 3" xfId="55"/>
    <cellStyle name="常规 2 2" xfId="56"/>
    <cellStyle name="常规 2 2 2" xfId="57"/>
    <cellStyle name="常规 2 2 2 2" xfId="58"/>
    <cellStyle name="常规 2 2 2 2 2" xfId="59"/>
    <cellStyle name="常规 2 2 2 3" xfId="60"/>
    <cellStyle name="常规 2 2 3" xfId="61"/>
    <cellStyle name="常规 2 2 3 2" xfId="62"/>
    <cellStyle name="常规 2 2 4" xfId="63"/>
    <cellStyle name="常规 2 2 5" xfId="64"/>
    <cellStyle name="常规 2 3" xfId="65"/>
    <cellStyle name="常规 2 3 2" xfId="66"/>
    <cellStyle name="常规 2 3 2 2" xfId="67"/>
    <cellStyle name="常规 2 3 2 3" xfId="68"/>
    <cellStyle name="常规 2 3 3" xfId="69"/>
    <cellStyle name="常规 2 3 3 2" xfId="70"/>
    <cellStyle name="常规 2 3 4" xfId="71"/>
    <cellStyle name="常规 2 3 5" xfId="72"/>
    <cellStyle name="常规 2 4" xfId="73"/>
    <cellStyle name="常规 2 4 2" xfId="74"/>
    <cellStyle name="常规 2 4 3" xfId="75"/>
    <cellStyle name="常规 2 5" xfId="76"/>
    <cellStyle name="常规 2 5 2" xfId="77"/>
    <cellStyle name="常规 2 5 2 2" xfId="78"/>
    <cellStyle name="常规 2 5 3" xfId="79"/>
    <cellStyle name="常规 2 6" xfId="80"/>
    <cellStyle name="常规 2 6 2" xfId="81"/>
    <cellStyle name="常规 2 6 3" xfId="82"/>
    <cellStyle name="常规 2 7" xfId="83"/>
    <cellStyle name="常规 2 7 2" xfId="84"/>
    <cellStyle name="常规 2_Sheet5" xfId="85"/>
    <cellStyle name="常规 3" xfId="86"/>
    <cellStyle name="常规 3 2" xfId="87"/>
    <cellStyle name="常规 3 2 2" xfId="88"/>
    <cellStyle name="常规 3 2 2 2" xfId="89"/>
    <cellStyle name="常规 3 2 2 2 2" xfId="90"/>
    <cellStyle name="常规 3 2 2 3" xfId="91"/>
    <cellStyle name="常规 3 2 3" xfId="92"/>
    <cellStyle name="常规 3 2 3 2" xfId="93"/>
    <cellStyle name="常规 3 2 3 2 2" xfId="94"/>
    <cellStyle name="常规 3 2 3 3" xfId="95"/>
    <cellStyle name="常规 3 2 4" xfId="96"/>
    <cellStyle name="常规 3 2 4 2" xfId="97"/>
    <cellStyle name="常规 3 2 5" xfId="98"/>
    <cellStyle name="常规 3 2 6" xfId="99"/>
    <cellStyle name="常规 3 3" xfId="100"/>
    <cellStyle name="常规 3 3 2" xfId="101"/>
    <cellStyle name="常规 3 3 2 2" xfId="102"/>
    <cellStyle name="常规 3 3 3" xfId="103"/>
    <cellStyle name="常规 3 4" xfId="104"/>
    <cellStyle name="常规 3 4 2" xfId="105"/>
    <cellStyle name="常规 3 4 2 2" xfId="106"/>
    <cellStyle name="常规 3 4 3" xfId="107"/>
    <cellStyle name="常规 3 5" xfId="108"/>
    <cellStyle name="常规 3 5 2" xfId="109"/>
    <cellStyle name="常规 3 6" xfId="110"/>
    <cellStyle name="常规 4" xfId="111"/>
    <cellStyle name="常规 4 2" xfId="112"/>
    <cellStyle name="常规 4 2 2" xfId="113"/>
    <cellStyle name="常规 4 2 2 2" xfId="114"/>
    <cellStyle name="常规 4 2 3" xfId="115"/>
    <cellStyle name="常规 4 3" xfId="116"/>
    <cellStyle name="常规 4 3 2" xfId="117"/>
    <cellStyle name="常规 4 4" xfId="118"/>
    <cellStyle name="常规 4 5" xfId="119"/>
    <cellStyle name="常规 5" xfId="120"/>
    <cellStyle name="常规 5 2" xfId="121"/>
    <cellStyle name="常规 5 2 2" xfId="122"/>
    <cellStyle name="常规 5 2 2 2" xfId="123"/>
    <cellStyle name="常规 5 2 3" xfId="124"/>
    <cellStyle name="常规 5 3" xfId="125"/>
    <cellStyle name="常规 5 3 2" xfId="126"/>
    <cellStyle name="常规 5 3 2 2" xfId="127"/>
    <cellStyle name="常规 5 3 3" xfId="128"/>
    <cellStyle name="常规 5 4" xfId="129"/>
    <cellStyle name="常规 5 4 2" xfId="130"/>
    <cellStyle name="常规 5 5" xfId="131"/>
    <cellStyle name="常规 5 6" xfId="132"/>
    <cellStyle name="常规 6" xfId="133"/>
    <cellStyle name="常规 6 2" xfId="134"/>
    <cellStyle name="常规 6 2 2" xfId="135"/>
    <cellStyle name="常规 6 2 2 2" xfId="136"/>
    <cellStyle name="常规 6 2 3" xfId="137"/>
    <cellStyle name="常规 6 3" xfId="138"/>
    <cellStyle name="常规 6 3 2" xfId="139"/>
    <cellStyle name="常规 6 3 2 2" xfId="140"/>
    <cellStyle name="常规 6 3 3" xfId="141"/>
    <cellStyle name="常规 6 4" xfId="142"/>
    <cellStyle name="常规 6 4 2" xfId="143"/>
    <cellStyle name="常规 6 5" xfId="144"/>
    <cellStyle name="常规 6 6" xfId="145"/>
    <cellStyle name="常规 7" xfId="146"/>
    <cellStyle name="常规 7 2" xfId="147"/>
    <cellStyle name="常规 7 2 2" xfId="148"/>
    <cellStyle name="常规 7 2 2 2" xfId="149"/>
    <cellStyle name="常规 7 2 3" xfId="150"/>
    <cellStyle name="常规 7 3" xfId="151"/>
    <cellStyle name="常规 7 3 2" xfId="152"/>
    <cellStyle name="常规 7 4" xfId="153"/>
    <cellStyle name="常规 7 5" xfId="154"/>
    <cellStyle name="常规 8" xfId="155"/>
    <cellStyle name="常规 8 2" xfId="156"/>
    <cellStyle name="常规 8 2 2" xfId="157"/>
    <cellStyle name="常规 8 3" xfId="158"/>
    <cellStyle name="常规 8 3 2" xfId="159"/>
    <cellStyle name="常规 8 4" xfId="160"/>
    <cellStyle name="常规 8 5" xfId="161"/>
    <cellStyle name="常规 9" xfId="162"/>
    <cellStyle name="常规 9 2" xfId="163"/>
    <cellStyle name="常规 9 2 2" xfId="164"/>
    <cellStyle name="常规 9 3" xfId="165"/>
    <cellStyle name="常规 9 4" xfId="166"/>
    <cellStyle name="千位分隔 2" xfId="167"/>
    <cellStyle name="千位分隔 2 2" xfId="168"/>
    <cellStyle name="千位分隔 2 2 2" xfId="169"/>
    <cellStyle name="千位分隔 2 2 3" xfId="170"/>
    <cellStyle name="千位分隔 2 3" xfId="171"/>
    <cellStyle name="千位分隔 2 3 2" xfId="172"/>
    <cellStyle name="千位分隔 2 4" xfId="173"/>
    <cellStyle name="千位分隔 3" xfId="174"/>
    <cellStyle name="千位分隔 3 2" xfId="175"/>
    <cellStyle name="千位分隔 4" xfId="176"/>
    <cellStyle name="千位分隔 4 2" xfId="177"/>
    <cellStyle name="强调文字颜色 2 2" xfId="178"/>
    <cellStyle name="强调文字颜色 2 2 2" xfId="179"/>
    <cellStyle name="强调文字颜色 2 2 2 2" xfId="180"/>
    <cellStyle name="强调文字颜色 2 2 3" xfId="18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"/>
  <sheetViews>
    <sheetView tabSelected="1" workbookViewId="0">
      <selection activeCell="G18" sqref="G18"/>
    </sheetView>
  </sheetViews>
  <sheetFormatPr defaultColWidth="9" defaultRowHeight="14.4"/>
  <cols>
    <col min="1" max="1" width="5" style="9" customWidth="1"/>
    <col min="2" max="2" width="10" style="9" customWidth="1"/>
    <col min="3" max="3" width="18.33203125" style="9" bestFit="1" customWidth="1"/>
    <col min="4" max="4" width="9.5546875" style="9" bestFit="1" customWidth="1"/>
    <col min="5" max="5" width="22.6640625" style="9" bestFit="1" customWidth="1"/>
    <col min="6" max="6" width="9.33203125" style="9" customWidth="1"/>
    <col min="7" max="7" width="7.88671875" style="9" customWidth="1"/>
    <col min="8" max="9" width="9" style="9" customWidth="1"/>
    <col min="10" max="10" width="6.77734375" style="9" customWidth="1"/>
    <col min="11" max="11" width="9.33203125" style="9" customWidth="1"/>
    <col min="12" max="12" width="14.109375" style="9" customWidth="1"/>
    <col min="13" max="16384" width="9" style="9"/>
  </cols>
  <sheetData>
    <row r="1" spans="1:12" ht="49.05" customHeight="1">
      <c r="A1" s="22" t="s">
        <v>0</v>
      </c>
      <c r="B1" s="22"/>
      <c r="C1" s="22"/>
      <c r="D1" s="23"/>
      <c r="E1" s="23"/>
      <c r="F1" s="23"/>
      <c r="G1" s="23"/>
      <c r="H1" s="23"/>
      <c r="I1" s="23"/>
      <c r="J1" s="24"/>
      <c r="K1" s="24"/>
      <c r="L1" s="23"/>
    </row>
    <row r="2" spans="1:12" ht="34.200000000000003" customHeight="1">
      <c r="A2" s="25" t="s">
        <v>22</v>
      </c>
      <c r="B2" s="25"/>
      <c r="C2" s="25"/>
      <c r="D2" s="10"/>
      <c r="E2" s="10"/>
      <c r="F2" s="30" t="s">
        <v>23</v>
      </c>
      <c r="G2" s="30"/>
      <c r="H2" s="30"/>
      <c r="I2" s="10"/>
      <c r="J2" s="11"/>
      <c r="K2" s="11"/>
      <c r="L2" s="10" t="s">
        <v>1</v>
      </c>
    </row>
    <row r="3" spans="1:12" ht="19.95" customHeight="1">
      <c r="A3" s="26" t="s">
        <v>2</v>
      </c>
      <c r="B3" s="26" t="s">
        <v>3</v>
      </c>
      <c r="C3" s="26" t="s">
        <v>4</v>
      </c>
      <c r="D3" s="26" t="s">
        <v>5</v>
      </c>
      <c r="E3" s="26" t="s">
        <v>6</v>
      </c>
      <c r="F3" s="26" t="s">
        <v>7</v>
      </c>
      <c r="G3" s="26"/>
      <c r="H3" s="26"/>
      <c r="I3" s="27" t="s">
        <v>8</v>
      </c>
      <c r="J3" s="28" t="s">
        <v>9</v>
      </c>
      <c r="K3" s="28" t="s">
        <v>10</v>
      </c>
      <c r="L3" s="29" t="s">
        <v>11</v>
      </c>
    </row>
    <row r="4" spans="1:12" ht="71.400000000000006" customHeight="1">
      <c r="A4" s="26"/>
      <c r="B4" s="26"/>
      <c r="C4" s="26"/>
      <c r="D4" s="26"/>
      <c r="E4" s="26"/>
      <c r="F4" s="12" t="s">
        <v>12</v>
      </c>
      <c r="G4" s="12" t="s">
        <v>13</v>
      </c>
      <c r="H4" s="12" t="s">
        <v>14</v>
      </c>
      <c r="I4" s="27"/>
      <c r="J4" s="28"/>
      <c r="K4" s="28"/>
      <c r="L4" s="29"/>
    </row>
    <row r="5" spans="1:12" s="8" customFormat="1" ht="31.95" customHeight="1">
      <c r="A5" s="13"/>
      <c r="B5" s="15" t="s">
        <v>20</v>
      </c>
      <c r="C5" s="6" t="s">
        <v>21</v>
      </c>
      <c r="D5" s="6" t="s">
        <v>15</v>
      </c>
      <c r="E5" s="6" t="s">
        <v>21</v>
      </c>
      <c r="F5" s="6">
        <v>18146.78</v>
      </c>
      <c r="G5" s="13">
        <v>-497.34</v>
      </c>
      <c r="H5" s="13">
        <f>F5+G5</f>
        <v>17649.439999999999</v>
      </c>
      <c r="I5" s="13">
        <v>16198.78</v>
      </c>
      <c r="J5" s="14">
        <f>I5/H5</f>
        <v>0.91780702390557445</v>
      </c>
      <c r="K5" s="16">
        <f>H5-I5</f>
        <v>1450.659999999998</v>
      </c>
      <c r="L5" s="13"/>
    </row>
    <row r="6" spans="1:12" ht="19.95" customHeight="1"/>
  </sheetData>
  <sheetProtection selectLockedCells="1"/>
  <mergeCells count="13">
    <mergeCell ref="A1:L1"/>
    <mergeCell ref="A2:C2"/>
    <mergeCell ref="F3:H3"/>
    <mergeCell ref="A3:A4"/>
    <mergeCell ref="B3:B4"/>
    <mergeCell ref="C3:C4"/>
    <mergeCell ref="D3:D4"/>
    <mergeCell ref="E3:E4"/>
    <mergeCell ref="I3:I4"/>
    <mergeCell ref="J3:J4"/>
    <mergeCell ref="K3:K4"/>
    <mergeCell ref="L3:L4"/>
    <mergeCell ref="F2:H2"/>
  </mergeCells>
  <phoneticPr fontId="21" type="noConversion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1"/>
  <sheetViews>
    <sheetView workbookViewId="0">
      <selection activeCell="J13" sqref="J13"/>
    </sheetView>
  </sheetViews>
  <sheetFormatPr defaultColWidth="9" defaultRowHeight="14.4"/>
  <cols>
    <col min="1" max="1" width="4.88671875" style="3" customWidth="1"/>
    <col min="2" max="2" width="9.5546875" style="3" bestFit="1" customWidth="1"/>
    <col min="3" max="3" width="4.77734375" style="3" customWidth="1"/>
    <col min="4" max="4" width="18.33203125" style="3" bestFit="1" customWidth="1"/>
    <col min="5" max="5" width="20.44140625" style="3" bestFit="1" customWidth="1"/>
    <col min="6" max="6" width="18.33203125" style="3" bestFit="1" customWidth="1"/>
    <col min="7" max="7" width="9.5546875" style="3" bestFit="1" customWidth="1"/>
    <col min="8" max="8" width="8.44140625" style="3" customWidth="1"/>
    <col min="9" max="9" width="9.5546875" style="3" bestFit="1" customWidth="1"/>
    <col min="10" max="10" width="13.88671875" style="3" bestFit="1" customWidth="1"/>
    <col min="11" max="11" width="13.33203125" style="3" customWidth="1"/>
    <col min="12" max="12" width="9.5546875" style="3" bestFit="1" customWidth="1"/>
    <col min="13" max="13" width="8.33203125" style="3" customWidth="1"/>
    <col min="14" max="16384" width="9" style="3"/>
  </cols>
  <sheetData>
    <row r="1" spans="1:13" ht="34.049999999999997" customHeight="1">
      <c r="A1" s="31" t="s">
        <v>16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s="1" customFormat="1" ht="36" customHeight="1">
      <c r="A2" s="32" t="s">
        <v>32</v>
      </c>
      <c r="B2" s="32"/>
      <c r="C2" s="32"/>
      <c r="D2" s="32"/>
      <c r="E2" s="4"/>
      <c r="F2" s="4"/>
      <c r="G2" s="33" t="s">
        <v>33</v>
      </c>
      <c r="H2" s="33"/>
      <c r="I2" s="33"/>
      <c r="J2" s="33"/>
      <c r="K2" s="34" t="s">
        <v>1</v>
      </c>
      <c r="L2" s="34"/>
      <c r="M2" s="34"/>
    </row>
    <row r="3" spans="1:13" s="2" customFormat="1" ht="21" customHeight="1">
      <c r="A3" s="35" t="s">
        <v>17</v>
      </c>
      <c r="B3" s="35" t="s">
        <v>3</v>
      </c>
      <c r="C3" s="35" t="s">
        <v>18</v>
      </c>
      <c r="D3" s="35" t="s">
        <v>4</v>
      </c>
      <c r="E3" s="35" t="s">
        <v>5</v>
      </c>
      <c r="F3" s="35" t="s">
        <v>19</v>
      </c>
      <c r="G3" s="35" t="s">
        <v>7</v>
      </c>
      <c r="H3" s="35"/>
      <c r="I3" s="35"/>
      <c r="J3" s="35" t="s">
        <v>8</v>
      </c>
      <c r="K3" s="36" t="s">
        <v>9</v>
      </c>
      <c r="L3" s="36" t="s">
        <v>10</v>
      </c>
      <c r="M3" s="37" t="s">
        <v>11</v>
      </c>
    </row>
    <row r="4" spans="1:13" s="2" customFormat="1" ht="42" customHeight="1">
      <c r="A4" s="35"/>
      <c r="B4" s="35"/>
      <c r="C4" s="35"/>
      <c r="D4" s="35"/>
      <c r="E4" s="35"/>
      <c r="F4" s="35"/>
      <c r="G4" s="5" t="s">
        <v>12</v>
      </c>
      <c r="H4" s="5" t="s">
        <v>13</v>
      </c>
      <c r="I4" s="5" t="s">
        <v>14</v>
      </c>
      <c r="J4" s="35"/>
      <c r="K4" s="36"/>
      <c r="L4" s="36"/>
      <c r="M4" s="37"/>
    </row>
    <row r="5" spans="1:13" ht="19.95" customHeight="1">
      <c r="A5" s="6"/>
      <c r="B5" s="15" t="s">
        <v>20</v>
      </c>
      <c r="C5" s="6">
        <v>1</v>
      </c>
      <c r="D5" s="6" t="s">
        <v>21</v>
      </c>
      <c r="E5" s="17" t="s">
        <v>24</v>
      </c>
      <c r="F5" s="6" t="s">
        <v>21</v>
      </c>
      <c r="G5" s="7">
        <v>3261.12</v>
      </c>
      <c r="H5" s="7"/>
      <c r="I5" s="7">
        <f>G5+H5</f>
        <v>3261.12</v>
      </c>
      <c r="J5" s="7">
        <v>2583.4499999999998</v>
      </c>
      <c r="K5" s="19">
        <f>J5/I5</f>
        <v>0.79219715925816891</v>
      </c>
      <c r="L5" s="20">
        <f t="shared" ref="L5:L10" si="0">I5-J5</f>
        <v>677.67000000000007</v>
      </c>
      <c r="M5" s="6"/>
    </row>
    <row r="6" spans="1:13" ht="19.95" customHeight="1">
      <c r="A6" s="6"/>
      <c r="B6" s="15" t="s">
        <v>20</v>
      </c>
      <c r="C6" s="6">
        <v>2</v>
      </c>
      <c r="D6" s="6" t="s">
        <v>21</v>
      </c>
      <c r="E6" s="18" t="s">
        <v>25</v>
      </c>
      <c r="F6" s="18" t="s">
        <v>30</v>
      </c>
      <c r="G6" s="6">
        <v>1140.69</v>
      </c>
      <c r="H6" s="6"/>
      <c r="I6" s="7">
        <f t="shared" ref="I6:I10" si="1">G6+H6</f>
        <v>1140.69</v>
      </c>
      <c r="J6" s="6">
        <v>529.66</v>
      </c>
      <c r="K6" s="19">
        <f>J6/I6</f>
        <v>0.46433299143500856</v>
      </c>
      <c r="L6" s="20">
        <f t="shared" si="0"/>
        <v>611.03000000000009</v>
      </c>
      <c r="M6" s="6"/>
    </row>
    <row r="7" spans="1:13" ht="19.95" customHeight="1">
      <c r="A7" s="6"/>
      <c r="B7" s="15" t="s">
        <v>20</v>
      </c>
      <c r="C7" s="6">
        <v>3</v>
      </c>
      <c r="D7" s="6" t="s">
        <v>21</v>
      </c>
      <c r="E7" s="18" t="s">
        <v>26</v>
      </c>
      <c r="F7" s="18" t="s">
        <v>30</v>
      </c>
      <c r="G7" s="6">
        <v>3739.78</v>
      </c>
      <c r="H7" s="6"/>
      <c r="I7" s="7">
        <f t="shared" si="1"/>
        <v>3739.78</v>
      </c>
      <c r="J7" s="6">
        <v>3636.34</v>
      </c>
      <c r="K7" s="19">
        <f t="shared" ref="K7:K10" si="2">J7/I7</f>
        <v>0.97234061896689106</v>
      </c>
      <c r="L7" s="20">
        <f t="shared" si="0"/>
        <v>103.44000000000005</v>
      </c>
      <c r="M7" s="6"/>
    </row>
    <row r="8" spans="1:13" ht="19.95" customHeight="1">
      <c r="A8" s="6"/>
      <c r="B8" s="15" t="s">
        <v>20</v>
      </c>
      <c r="C8" s="6">
        <v>4</v>
      </c>
      <c r="D8" s="6" t="s">
        <v>21</v>
      </c>
      <c r="E8" s="18" t="s">
        <v>27</v>
      </c>
      <c r="F8" s="18" t="s">
        <v>31</v>
      </c>
      <c r="G8" s="6">
        <v>2703.88</v>
      </c>
      <c r="H8" s="6"/>
      <c r="I8" s="7">
        <f t="shared" si="1"/>
        <v>2703.88</v>
      </c>
      <c r="J8" s="6">
        <v>2691.88</v>
      </c>
      <c r="K8" s="19">
        <f t="shared" si="2"/>
        <v>0.99556193322188857</v>
      </c>
      <c r="L8" s="20">
        <f t="shared" si="0"/>
        <v>12</v>
      </c>
      <c r="M8" s="6"/>
    </row>
    <row r="9" spans="1:13" ht="19.95" customHeight="1">
      <c r="A9" s="6"/>
      <c r="B9" s="15" t="s">
        <v>20</v>
      </c>
      <c r="C9" s="6">
        <v>5</v>
      </c>
      <c r="D9" s="6" t="s">
        <v>21</v>
      </c>
      <c r="E9" s="18" t="s">
        <v>28</v>
      </c>
      <c r="F9" s="18" t="s">
        <v>31</v>
      </c>
      <c r="G9" s="6">
        <v>4716.1499999999996</v>
      </c>
      <c r="H9" s="6">
        <v>-471.61</v>
      </c>
      <c r="I9" s="7">
        <f t="shared" si="1"/>
        <v>4244.54</v>
      </c>
      <c r="J9" s="6">
        <v>4244.54</v>
      </c>
      <c r="K9" s="19">
        <f t="shared" si="2"/>
        <v>1</v>
      </c>
      <c r="L9" s="21">
        <f t="shared" si="0"/>
        <v>0</v>
      </c>
      <c r="M9" s="6"/>
    </row>
    <row r="10" spans="1:13" ht="19.95" customHeight="1">
      <c r="A10" s="6"/>
      <c r="B10" s="15" t="s">
        <v>20</v>
      </c>
      <c r="C10" s="6">
        <v>6</v>
      </c>
      <c r="D10" s="6" t="s">
        <v>21</v>
      </c>
      <c r="E10" s="18" t="s">
        <v>29</v>
      </c>
      <c r="F10" s="6" t="s">
        <v>21</v>
      </c>
      <c r="G10" s="6">
        <v>500</v>
      </c>
      <c r="H10" s="6"/>
      <c r="I10" s="7">
        <f t="shared" si="1"/>
        <v>500</v>
      </c>
      <c r="J10" s="6">
        <v>458.35</v>
      </c>
      <c r="K10" s="19">
        <f t="shared" si="2"/>
        <v>0.91670000000000007</v>
      </c>
      <c r="L10" s="21">
        <f t="shared" si="0"/>
        <v>41.649999999999977</v>
      </c>
      <c r="M10" s="6"/>
    </row>
    <row r="11" spans="1:13" ht="19.95" customHeight="1"/>
  </sheetData>
  <mergeCells count="15">
    <mergeCell ref="A1:M1"/>
    <mergeCell ref="A2:D2"/>
    <mergeCell ref="G2:J2"/>
    <mergeCell ref="K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honeticPr fontId="21" type="noConversion"/>
  <pageMargins left="0.75138888888888899" right="0.55486111111111103" top="0.40902777777777799" bottom="0.40902777777777799" header="0.5" footer="0.5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附表1部门整体运行监控情况统计表</vt:lpstr>
      <vt:lpstr>附表2项目绩效运行监控情况统计表</vt:lpstr>
      <vt:lpstr>附表2项目绩效运行监控情况统计表!Print_Titles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2026-01-16T00:53:29Z</cp:lastPrinted>
  <dcterms:created xsi:type="dcterms:W3CDTF">2022-01-13T09:26:00Z</dcterms:created>
  <dcterms:modified xsi:type="dcterms:W3CDTF">2026-01-16T00:53:32Z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