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331" tabRatio="676" activeTab="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一般公共预算支出表（功能分类项级）" sheetId="6" r:id="rId6"/>
    <sheet name="一般公共预算基本支出表（经济分类款级）" sheetId="7" r:id="rId7"/>
    <sheet name="一般公共预算&quot;三公&quot;经费支出表" sheetId="8" r:id="rId8"/>
    <sheet name="政府性基金预算支出表" sheetId="9" r:id="rId9"/>
  </sheets>
  <definedNames>
    <definedName name="_xlnm.Print_Area" localSheetId="0">部门收支总表!$A$1:$F$43</definedName>
    <definedName name="_xlnm.Print_Titles" localSheetId="0">部门收支总表!$1:$4</definedName>
    <definedName name="_xlnm.Print_Area" localSheetId="1">部门收入总表!$A$1:$S$10</definedName>
    <definedName name="_xlnm.Print_Titles" localSheetId="1">部门收入总表!$1:$7</definedName>
    <definedName name="_xlnm.Print_Area" localSheetId="2">部门支出总表!$A$1:$Q$18</definedName>
    <definedName name="_xlnm.Print_Titles" localSheetId="2">部门支出总表!$1:$6</definedName>
    <definedName name="_xlnm.Print_Area" localSheetId="3">财政拨款收支预算总表!$A$1:$F$38</definedName>
    <definedName name="_xlnm.Print_Titles" localSheetId="3">财政拨款收支预算总表!$1:$4</definedName>
    <definedName name="_xlnm.Print_Area" localSheetId="4">一般公共预算支出表!$A$1:$J$17</definedName>
    <definedName name="_xlnm.Print_Titles" localSheetId="4">一般公共预算支出表!$1:$6</definedName>
    <definedName name="_xlnm.Print_Area" localSheetId="5">'一般公共预算支出表（功能分类项级）'!$A$1:$N$22</definedName>
    <definedName name="_xlnm.Print_Titles" localSheetId="5">'一般公共预算支出表（功能分类项级）'!$1:$4</definedName>
    <definedName name="_xlnm.Print_Area" localSheetId="6">'一般公共预算基本支出表（经济分类款级）'!$A$1:$C$38</definedName>
    <definedName name="_xlnm.Print_Titles" localSheetId="6">'一般公共预算基本支出表（经济分类款级）'!$1:$5</definedName>
    <definedName name="_xlnm.Print_Area" localSheetId="7">'一般公共预算"三公"经费支出表'!$A$1:$B$10</definedName>
    <definedName name="_xlnm.Print_Titles" localSheetId="7">'一般公共预算"三公"经费支出表'!$1:$4</definedName>
    <definedName name="_xlnm.Print_Area" localSheetId="8">政府性基金预算支出表!$A$1:$G$8</definedName>
    <definedName name="_xlnm.Print_Titles" localSheetId="8">政府性基金预算支出表!$1:$8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<sst xmlns="http://schemas.openxmlformats.org/spreadsheetml/2006/main" count="214">
  <si>
    <t xml:space="preserve">部门收支总表
</t>
  </si>
  <si>
    <t>单位名称：保税物流产业办</t>
  </si>
  <si>
    <t>单位：万元</t>
  </si>
  <si>
    <t>收          入</t>
  </si>
  <si>
    <t>支             出</t>
  </si>
  <si>
    <t>项              目</t>
  </si>
  <si>
    <t>预算数</t>
  </si>
  <si>
    <t>项目（按经济分类）</t>
  </si>
  <si>
    <t>项目（按功能分类）</t>
  </si>
  <si>
    <t>一、财政拨款（补助）</t>
  </si>
  <si>
    <t>一、经济分类</t>
  </si>
  <si>
    <t>201一般公共服务</t>
  </si>
  <si>
    <t>（一）财政指标拨款（补助）</t>
  </si>
  <si>
    <t xml:space="preserve">      工资福利性支出</t>
  </si>
  <si>
    <t>202外交</t>
  </si>
  <si>
    <t>（二）纳入金库非税收入安排的拨款</t>
  </si>
  <si>
    <t xml:space="preserve">      商品和服务支出</t>
  </si>
  <si>
    <t>203国防</t>
  </si>
  <si>
    <t>（三）上级专项转移支付资金</t>
  </si>
  <si>
    <t xml:space="preserve">      对个人和家庭的补助支出</t>
  </si>
  <si>
    <t>204公共安全</t>
  </si>
  <si>
    <t xml:space="preserve">      债务利息及费用支出</t>
  </si>
  <si>
    <t>205教育</t>
  </si>
  <si>
    <t xml:space="preserve">      资本性支出（基本建设）</t>
  </si>
  <si>
    <t>206科学技术</t>
  </si>
  <si>
    <t xml:space="preserve">      资本性支出</t>
  </si>
  <si>
    <t>207文化旅游体育与传媒</t>
  </si>
  <si>
    <t xml:space="preserve">      对企业补助</t>
  </si>
  <si>
    <t>208社会保障和就业</t>
  </si>
  <si>
    <t>二、其他自有资金</t>
  </si>
  <si>
    <t xml:space="preserve">      对企业补助（基本建设）</t>
  </si>
  <si>
    <t>209社会保险基金支出</t>
  </si>
  <si>
    <t>（一）上级补助收入</t>
  </si>
  <si>
    <t xml:space="preserve">      对社会保障基金支出</t>
  </si>
  <si>
    <t>210卫生健康支出</t>
  </si>
  <si>
    <t>（二）附属单位上缴收入</t>
  </si>
  <si>
    <t xml:space="preserve">      其他支出</t>
  </si>
  <si>
    <t>211节能环保</t>
  </si>
  <si>
    <t>（三）事业单位经营收入</t>
  </si>
  <si>
    <t>212城乡社区事务</t>
  </si>
  <si>
    <t>（四）其他收入</t>
  </si>
  <si>
    <t>基本支出</t>
  </si>
  <si>
    <t>213农林水事务</t>
  </si>
  <si>
    <t>（五）纳入专户非税收入安排的拨款</t>
  </si>
  <si>
    <t xml:space="preserve">       工资福利性支出</t>
  </si>
  <si>
    <t>214交通运输</t>
  </si>
  <si>
    <t>三、政府性基金</t>
  </si>
  <si>
    <t xml:space="preserve">       商品和服务支出</t>
  </si>
  <si>
    <t>215资源勘探电力信息等事务</t>
  </si>
  <si>
    <t xml:space="preserve">       对个人和家庭的补助支出</t>
  </si>
  <si>
    <t>216商业服务业等事务</t>
  </si>
  <si>
    <t>项目支出</t>
  </si>
  <si>
    <t>217金融监管等事务支出</t>
  </si>
  <si>
    <t xml:space="preserve">       部门项目支出</t>
  </si>
  <si>
    <t>219援助其他地区支出</t>
  </si>
  <si>
    <t xml:space="preserve">       公共项目（专项资金）支出</t>
  </si>
  <si>
    <t>220自然资源海洋气象等事务</t>
  </si>
  <si>
    <t>221住房保障支出</t>
  </si>
  <si>
    <t>222粮油物资管理事务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</si>
  <si>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</si>
  <si>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</si>
  <si>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</si>
  <si>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</si>
  <si>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</si>
  <si>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</si>
  <si>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</si>
  <si>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</si>
  <si>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本年收入合计</t>
  </si>
  <si>
    <t>本年经济分类支出合计</t>
  </si>
  <si>
    <t>本年功能科目支出合计</t>
  </si>
  <si>
    <t>四、上年结转</t>
  </si>
  <si>
    <t>五、结转下年</t>
  </si>
  <si>
    <t>结转下年</t>
  </si>
  <si>
    <t>（一）财政拨款（补助）结转</t>
  </si>
  <si>
    <t xml:space="preserve">     1、财政指标拨款（补助）结转</t>
  </si>
  <si>
    <t xml:space="preserve">     2、金库非税收入安排的拨款结转</t>
  </si>
  <si>
    <t>（三）其他结转</t>
  </si>
  <si>
    <t>收  入  总  计</t>
  </si>
  <si>
    <t>支  出  总  计</t>
  </si>
  <si>
    <t>支出功能科目总计</t>
  </si>
  <si>
    <t>部门收入总表</t>
  </si>
  <si>
    <t>单位编码</t>
  </si>
  <si>
    <t>单位名称</t>
  </si>
  <si>
    <t>总计</t>
  </si>
  <si>
    <t>经费拨款（补助）</t>
  </si>
  <si>
    <t>纳入专户非税收入安排的拨款</t>
  </si>
  <si>
    <t>政府性基金</t>
  </si>
  <si>
    <t>其他自有资金</t>
  </si>
  <si>
    <t>上年结转</t>
  </si>
  <si>
    <t>小计</t>
  </si>
  <si>
    <t>财政指标拨款（补助）</t>
  </si>
  <si>
    <t>纳入金库非税收入安排的拨款</t>
  </si>
  <si>
    <t>上级专项转移支付</t>
  </si>
  <si>
    <t>上级补助收入</t>
  </si>
  <si>
    <t>附属单位上缴收入</t>
  </si>
  <si>
    <t>事业单位经营收入</t>
  </si>
  <si>
    <t>其他收入</t>
  </si>
  <si>
    <t>财政拨款（补助）结转</t>
  </si>
  <si>
    <t>其他结转</t>
  </si>
  <si>
    <t>财政指标拨款（补助）结转</t>
  </si>
  <si>
    <t>金库非税收入安排的拨款结转</t>
  </si>
  <si>
    <t>**</t>
  </si>
  <si>
    <t>合计</t>
  </si>
  <si>
    <t xml:space="preserve">  保税物流产业办</t>
  </si>
  <si>
    <t>部门支出总表</t>
  </si>
  <si>
    <t>单位代码</t>
  </si>
  <si>
    <t>单位名称（科目）</t>
  </si>
  <si>
    <t>工资福利支出</t>
  </si>
  <si>
    <t>商品和服务支出</t>
  </si>
  <si>
    <t>对个人和家庭的补助支出</t>
  </si>
  <si>
    <t>部门项目</t>
  </si>
  <si>
    <t>公共项目（专项资金）</t>
  </si>
  <si>
    <t>经常性项目</t>
  </si>
  <si>
    <t>政策性项目</t>
  </si>
  <si>
    <t>一次性项目</t>
  </si>
  <si>
    <t>其他项目</t>
  </si>
  <si>
    <t xml:space="preserve">    事业运行</t>
  </si>
  <si>
    <t xml:space="preserve">    机关事业单位基本养老保险缴费支出</t>
  </si>
  <si>
    <t xml:space="preserve">    行政单位医疗</t>
  </si>
  <si>
    <t xml:space="preserve">    公务员医疗补助</t>
  </si>
  <si>
    <t xml:space="preserve">    其他行政事业单位医疗支出</t>
  </si>
  <si>
    <t xml:space="preserve">    其他卫生健康支出</t>
  </si>
  <si>
    <t xml:space="preserve">    住房公积金</t>
  </si>
  <si>
    <t xml:space="preserve">    提租补贴</t>
  </si>
  <si>
    <t>财政拨款收支预算总表</t>
  </si>
  <si>
    <t>（三）上级专项转移支付</t>
  </si>
  <si>
    <t>二、政府性基金</t>
  </si>
  <si>
    <t>三、上年结转</t>
  </si>
  <si>
    <t>210卫生健康</t>
  </si>
  <si>
    <t>一般公共预算支出总表</t>
  </si>
  <si>
    <t>一般公共预算支出表（功能分类项级）</t>
  </si>
  <si>
    <t>科目编码</t>
  </si>
  <si>
    <t>科目名称</t>
  </si>
  <si>
    <t>对个人和家庭补助支出</t>
  </si>
  <si>
    <t>债务利息支出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</si>
  <si>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</si>
  <si>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</si>
  <si>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</si>
  <si>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</si>
  <si>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</si>
  <si>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</si>
  <si>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</si>
  <si>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</si>
  <si>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</si>
  <si>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</si>
  <si>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</si>
  <si>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2010350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</si>
  <si>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</si>
  <si>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</si>
  <si>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</si>
  <si>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</si>
  <si>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</si>
  <si>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</si>
  <si>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</si>
  <si>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</si>
  <si>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</si>
  <si>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</si>
  <si>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2101103</t>
  </si>
  <si>
    <t xml:space="preserve">    2101199</t>
  </si>
  <si>
    <t xml:space="preserve">  21099</t>
  </si>
  <si>
    <t xml:space="preserve">  其他卫生健康支出</t>
  </si>
  <si>
    <t xml:space="preserve">    2109901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</si>
  <si>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</si>
  <si>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</si>
  <si>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</si>
  <si>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</si>
  <si>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</si>
  <si>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2210202</t>
  </si>
  <si>
    <t>一般公共预算基本支出表（经济分类款级）</t>
  </si>
  <si>
    <t>经济科目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</si>
  <si>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</si>
  <si>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</si>
  <si>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</si>
  <si>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</si>
  <si>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</si>
  <si>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</si>
  <si>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</si>
  <si>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</si>
  <si>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</si>
  <si>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</si>
  <si>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</si>
  <si>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</si>
  <si>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</si>
  <si>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</si>
  <si>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</si>
  <si>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</si>
  <si>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</si>
  <si>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</si>
  <si>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</si>
  <si>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</si>
  <si>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</si>
  <si>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</si>
  <si>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</si>
  <si>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</si>
  <si>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</si>
  <si>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</si>
  <si>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</si>
  <si>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退休费</t>
  </si>
  <si>
    <t xml:space="preserve">  医疗费补助</t>
  </si>
  <si>
    <t xml:space="preserve">  其他对个人和家庭的补助支出</t>
  </si>
  <si>
    <t>一般公共预算‘三公’经费支出表</t>
  </si>
  <si>
    <t>单位:万元</t>
  </si>
  <si>
    <t>项目</t>
  </si>
  <si>
    <t>本年预算数</t>
  </si>
  <si>
    <t>1.因公出国（境）费用</t>
  </si>
  <si>
    <t>2.公务用车购置及运行维护费</t>
  </si>
  <si>
    <t>其中：（1）公务用车购置</t>
  </si>
  <si>
    <t xml:space="preserve">      （2）公务用车运行维护费</t>
  </si>
  <si>
    <t>3.公务接待费</t>
  </si>
  <si>
    <t>政府性基金预算支出表</t>
  </si>
  <si>
    <t>功能科目编码</t>
  </si>
  <si>
    <t>功能科目名称</t>
  </si>
  <si>
    <t>本年政府性基金预算支出</t>
  </si>
  <si>
    <t>备注：2019年本部门没有政府性基金预算财政拨款预算安排的支出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</si>
</sst>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</numFmts>
  <fonts count="34">
    <font>
      <sz val="9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10"/>
      <name val="MS Sans Serif"/>
      <charset val="0"/>
    </font>
    <font>
      <sz val="12"/>
      <name val="宋体"/>
      <charset val="134"/>
    </font>
    <font>
      <sz val="10"/>
      <name val="创艺简标宋"/>
      <charset val="134"/>
    </font>
    <font>
      <sz val="10"/>
      <color indexed="8"/>
      <name val="宋体"/>
      <charset val="134"/>
    </font>
    <font>
      <sz val="12"/>
      <name val="Times New Roman"/>
      <charset val="0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80" fontId="16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17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3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4" fillId="0" borderId="2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/>
    <xf numFmtId="0" fontId="0" fillId="0" borderId="0" xfId="0" applyNumberFormat="1" applyFill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center"/>
    </xf>
    <xf numFmtId="0" fontId="4" fillId="0" borderId="0" xfId="0" applyNumberFormat="1" applyFont="1"/>
    <xf numFmtId="0" fontId="8" fillId="0" borderId="0" xfId="0" applyNumberFormat="1" applyFont="1"/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/>
    <xf numFmtId="0" fontId="4" fillId="0" borderId="2" xfId="0" applyNumberFormat="1" applyFont="1" applyFill="1" applyBorder="1" applyAlignment="1">
      <alignment horizontal="justify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/>
    <xf numFmtId="4" fontId="0" fillId="0" borderId="5" xfId="0" applyNumberFormat="1" applyFill="1" applyBorder="1" applyAlignment="1">
      <alignment horizontal="righ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0" fillId="0" borderId="2" xfId="0" applyBorder="1"/>
    <xf numFmtId="4" fontId="0" fillId="0" borderId="2" xfId="0" applyNumberFormat="1" applyFill="1" applyBorder="1"/>
    <xf numFmtId="0" fontId="4" fillId="0" borderId="1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2" xfId="0" applyFill="1" applyBorder="1"/>
    <xf numFmtId="4" fontId="0" fillId="0" borderId="2" xfId="0" applyNumberFormat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Fill="1" applyBorder="1"/>
    <xf numFmtId="0" fontId="4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Border="1" applyAlignment="1">
      <alignment horizontal="justify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justify" vertical="center" wrapText="1"/>
    </xf>
    <xf numFmtId="4" fontId="0" fillId="0" borderId="2" xfId="0" applyNumberFormat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/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/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/>
    <xf numFmtId="0" fontId="4" fillId="0" borderId="0" xfId="0" applyNumberFormat="1" applyFont="1" applyFill="1" applyAlignment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Border="1" applyAlignment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 wrapText="1"/>
    </xf>
    <xf numFmtId="0" fontId="4" fillId="0" borderId="2" xfId="0" applyNumberFormat="1" applyFont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right"/>
    </xf>
    <xf numFmtId="0" fontId="10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" fontId="4" fillId="0" borderId="2" xfId="0" applyNumberFormat="1" applyFont="1" applyFill="1" applyBorder="1"/>
    <xf numFmtId="4" fontId="8" fillId="0" borderId="2" xfId="0" applyNumberFormat="1" applyFont="1" applyFill="1" applyBorder="1"/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50"/>
  <sheetViews>
    <sheetView showGridLines="0" showZeros="0" workbookViewId="0">
      <selection activeCell="A1" sqref="A1:F1"/>
    </sheetView>
  </sheetViews>
  <sheetFormatPr defaultColWidth="9.14583333333333" defaultRowHeight="10.8"/>
  <cols>
    <col min="1" max="1" width="40.6666666666667" customWidth="1"/>
    <col min="2" max="2" width="21.1666666666667" customWidth="1"/>
    <col min="3" max="3" width="34.3333333333333" customWidth="1"/>
    <col min="4" max="4" width="24.1666666666667" customWidth="1"/>
    <col min="5" max="5" width="28.3333333333333" customWidth="1"/>
    <col min="6" max="6" width="21.8333333333333" customWidth="1"/>
    <col min="7" max="16384" width="9" customWidth="1"/>
  </cols>
  <sheetData>
    <row r="1" s="72" customFormat="1" ht="36.75" customHeight="1" spans="1:256">
      <c r="A1" s="1" t="s">
        <v>0</v>
      </c>
      <c r="B1" s="1"/>
      <c r="C1" s="1"/>
      <c r="D1" s="1"/>
      <c r="E1" s="1"/>
      <c r="F1" s="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ht="13.5" customHeight="1" spans="1:256">
      <c r="A2" s="50" t="s">
        <v>1</v>
      </c>
      <c r="B2" s="150"/>
      <c r="C2" s="74"/>
      <c r="D2" s="75"/>
      <c r="E2" s="75"/>
      <c r="F2" s="53" t="s">
        <v>2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</row>
    <row r="3" ht="19.5" customHeight="1" spans="1:256">
      <c r="A3" s="76" t="s">
        <v>3</v>
      </c>
      <c r="B3" s="76"/>
      <c r="C3" s="77" t="s">
        <v>4</v>
      </c>
      <c r="D3" s="77"/>
      <c r="E3" s="77"/>
      <c r="F3" s="77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</row>
    <row r="4" ht="15" customHeight="1" spans="1:256">
      <c r="A4" s="78" t="s">
        <v>5</v>
      </c>
      <c r="B4" s="79" t="s">
        <v>6</v>
      </c>
      <c r="C4" s="78" t="s">
        <v>7</v>
      </c>
      <c r="D4" s="160" t="s">
        <v>6</v>
      </c>
      <c r="E4" s="80" t="s">
        <v>8</v>
      </c>
      <c r="F4" s="161" t="s">
        <v>6</v>
      </c>
      <c r="G4" s="75"/>
      <c r="H4" s="82"/>
      <c r="I4" s="82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</row>
    <row r="5" ht="15" customHeight="1" spans="1:256">
      <c r="A5" s="83" t="s">
        <v>9</v>
      </c>
      <c r="B5" s="84">
        <f>B6+B7+B8</f>
        <v>12350.93</v>
      </c>
      <c r="C5" s="98" t="s">
        <v>10</v>
      </c>
      <c r="D5" s="84">
        <v>15550.93</v>
      </c>
      <c r="E5" s="162" t="s">
        <v>11</v>
      </c>
      <c r="F5" s="84">
        <v>15306.21</v>
      </c>
      <c r="G5" s="82"/>
      <c r="H5" s="82"/>
      <c r="I5" s="82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</row>
    <row r="6" ht="15" customHeight="1" spans="1:256">
      <c r="A6" s="163" t="s">
        <v>12</v>
      </c>
      <c r="B6" s="84">
        <v>12350.93</v>
      </c>
      <c r="C6" s="89" t="s">
        <v>13</v>
      </c>
      <c r="D6" s="84">
        <v>1479.04</v>
      </c>
      <c r="E6" s="90" t="s">
        <v>14</v>
      </c>
      <c r="F6" s="84">
        <v>0</v>
      </c>
      <c r="G6" s="75"/>
      <c r="H6" s="82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ht="15" customHeight="1" spans="1:256">
      <c r="A7" s="88" t="s">
        <v>15</v>
      </c>
      <c r="B7" s="84">
        <v>0</v>
      </c>
      <c r="C7" s="91" t="s">
        <v>16</v>
      </c>
      <c r="D7" s="84">
        <v>2136.46</v>
      </c>
      <c r="E7" s="90" t="s">
        <v>17</v>
      </c>
      <c r="F7" s="84">
        <v>0</v>
      </c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ht="15" customHeight="1" spans="1:256">
      <c r="A8" s="88" t="s">
        <v>18</v>
      </c>
      <c r="B8" s="45">
        <v>0</v>
      </c>
      <c r="C8" s="91" t="s">
        <v>19</v>
      </c>
      <c r="D8" s="84">
        <v>46.39</v>
      </c>
      <c r="E8" s="90" t="s">
        <v>20</v>
      </c>
      <c r="F8" s="84">
        <v>0</v>
      </c>
      <c r="G8" s="82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ht="15" customHeight="1" spans="1:256">
      <c r="A9" s="95"/>
      <c r="B9" s="93"/>
      <c r="C9" s="94" t="s">
        <v>21</v>
      </c>
      <c r="D9" s="45">
        <v>0</v>
      </c>
      <c r="E9" s="90" t="s">
        <v>22</v>
      </c>
      <c r="F9" s="84">
        <v>0</v>
      </c>
      <c r="G9" s="82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ht="15" customHeight="1" spans="1:256">
      <c r="A10" s="95"/>
      <c r="B10" s="45"/>
      <c r="C10" s="94" t="s">
        <v>23</v>
      </c>
      <c r="D10" s="92">
        <v>0</v>
      </c>
      <c r="E10" s="90" t="s">
        <v>24</v>
      </c>
      <c r="F10" s="84">
        <v>0</v>
      </c>
      <c r="G10" s="82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ht="15" customHeight="1" spans="1:256">
      <c r="A11" s="95"/>
      <c r="B11" s="45"/>
      <c r="C11" s="94" t="s">
        <v>25</v>
      </c>
      <c r="D11" s="84">
        <v>689.04</v>
      </c>
      <c r="E11" s="90" t="s">
        <v>26</v>
      </c>
      <c r="F11" s="84">
        <v>0</v>
      </c>
      <c r="G11" s="82"/>
      <c r="H11" s="82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ht="15" customHeight="1" spans="1:256">
      <c r="A12" s="95"/>
      <c r="B12" s="45"/>
      <c r="C12" s="94" t="s">
        <v>27</v>
      </c>
      <c r="D12" s="84">
        <v>9200</v>
      </c>
      <c r="E12" s="90" t="s">
        <v>28</v>
      </c>
      <c r="F12" s="84">
        <v>81.51</v>
      </c>
      <c r="G12" s="82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ht="15" customHeight="1" spans="1:256">
      <c r="A13" s="95" t="s">
        <v>29</v>
      </c>
      <c r="B13" s="84">
        <f>B14+B15+B16+B17+B18</f>
        <v>3200</v>
      </c>
      <c r="C13" s="98" t="s">
        <v>30</v>
      </c>
      <c r="D13" s="84">
        <v>2000</v>
      </c>
      <c r="E13" s="90" t="s">
        <v>31</v>
      </c>
      <c r="F13" s="84">
        <v>0</v>
      </c>
      <c r="G13" s="82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ht="16.5" customHeight="1" spans="1:256">
      <c r="A14" s="88" t="s">
        <v>32</v>
      </c>
      <c r="B14" s="84">
        <v>0</v>
      </c>
      <c r="C14" s="90" t="s">
        <v>33</v>
      </c>
      <c r="D14" s="84">
        <v>0</v>
      </c>
      <c r="E14" s="90" t="s">
        <v>34</v>
      </c>
      <c r="F14" s="84">
        <v>49.86</v>
      </c>
      <c r="G14" s="82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ht="16.5" customHeight="1" spans="1:256">
      <c r="A15" s="88" t="s">
        <v>35</v>
      </c>
      <c r="B15" s="84">
        <v>0</v>
      </c>
      <c r="C15" s="99" t="s">
        <v>36</v>
      </c>
      <c r="D15" s="45">
        <v>0</v>
      </c>
      <c r="E15" s="90" t="s">
        <v>37</v>
      </c>
      <c r="F15" s="84">
        <v>0</v>
      </c>
      <c r="G15" s="82"/>
      <c r="H15" s="8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ht="16.5" customHeight="1" spans="1:256">
      <c r="A16" s="88" t="s">
        <v>38</v>
      </c>
      <c r="B16" s="84">
        <v>0</v>
      </c>
      <c r="C16" s="45"/>
      <c r="D16" s="93"/>
      <c r="E16" s="94" t="s">
        <v>39</v>
      </c>
      <c r="F16" s="84">
        <v>0</v>
      </c>
      <c r="G16" s="82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ht="16.5" customHeight="1" spans="1:256">
      <c r="A17" s="164" t="s">
        <v>40</v>
      </c>
      <c r="B17" s="84">
        <v>3200</v>
      </c>
      <c r="C17" s="102" t="s">
        <v>41</v>
      </c>
      <c r="D17" s="84">
        <f>D18+D19+D20</f>
        <v>1065.46</v>
      </c>
      <c r="E17" s="94" t="s">
        <v>42</v>
      </c>
      <c r="F17" s="84">
        <v>0</v>
      </c>
      <c r="G17" s="82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ht="15" customHeight="1" spans="1:256">
      <c r="A18" s="164" t="s">
        <v>43</v>
      </c>
      <c r="B18" s="45">
        <v>0</v>
      </c>
      <c r="C18" s="103" t="s">
        <v>44</v>
      </c>
      <c r="D18" s="84">
        <v>974.14</v>
      </c>
      <c r="E18" s="90" t="s">
        <v>45</v>
      </c>
      <c r="F18" s="84">
        <v>0</v>
      </c>
      <c r="G18" s="82"/>
      <c r="H18" s="75"/>
      <c r="I18" s="82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ht="15" customHeight="1" spans="1:256">
      <c r="A19" s="88" t="s">
        <v>46</v>
      </c>
      <c r="B19" s="93">
        <v>0</v>
      </c>
      <c r="C19" s="103" t="s">
        <v>47</v>
      </c>
      <c r="D19" s="84">
        <v>74.93</v>
      </c>
      <c r="E19" s="90" t="s">
        <v>48</v>
      </c>
      <c r="F19" s="84">
        <v>0</v>
      </c>
      <c r="G19" s="82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ht="15" customHeight="1" spans="1:256">
      <c r="A20" s="83"/>
      <c r="B20" s="93"/>
      <c r="C20" s="103" t="s">
        <v>49</v>
      </c>
      <c r="D20" s="45">
        <v>16.39</v>
      </c>
      <c r="E20" s="90" t="s">
        <v>50</v>
      </c>
      <c r="F20" s="84">
        <v>0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ht="15" customHeight="1" spans="1:256">
      <c r="A21" s="83"/>
      <c r="B21" s="45"/>
      <c r="C21" s="102" t="s">
        <v>51</v>
      </c>
      <c r="D21" s="92">
        <f>D22+D23</f>
        <v>14485.47</v>
      </c>
      <c r="E21" s="94" t="s">
        <v>52</v>
      </c>
      <c r="F21" s="84"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ht="15" customHeight="1" spans="1:256">
      <c r="A22" s="83"/>
      <c r="B22" s="45"/>
      <c r="C22" s="103" t="s">
        <v>53</v>
      </c>
      <c r="D22" s="84">
        <v>14485.47</v>
      </c>
      <c r="E22" s="90" t="s">
        <v>54</v>
      </c>
      <c r="F22" s="84"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ht="15" customHeight="1" spans="1:256">
      <c r="A23" s="83"/>
      <c r="B23" s="45"/>
      <c r="C23" s="103" t="s">
        <v>55</v>
      </c>
      <c r="D23" s="45">
        <v>0</v>
      </c>
      <c r="E23" s="99" t="s">
        <v>56</v>
      </c>
      <c r="F23" s="84">
        <v>0</v>
      </c>
      <c r="G23" s="82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ht="12.75" customHeight="1" spans="1:256">
      <c r="A24" s="83"/>
      <c r="B24" s="45"/>
      <c r="C24" s="102"/>
      <c r="D24" s="93"/>
      <c r="E24" s="94" t="s">
        <v>57</v>
      </c>
      <c r="F24" s="84">
        <v>113.35</v>
      </c>
      <c r="G24" s="82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ht="12.75" customHeight="1" spans="1:256">
      <c r="A25" s="83"/>
      <c r="B25" s="45"/>
      <c r="C25" s="102"/>
      <c r="D25" s="45"/>
      <c r="E25" s="94" t="s">
        <v>58</v>
      </c>
      <c r="F25" s="84">
        <v>0</v>
      </c>
      <c r="G25" s="82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ht="12.75" customHeight="1" spans="1:256">
      <c r="A26" s="83"/>
      <c r="B26" s="45"/>
      <c r="C26" s="102"/>
      <c r="D26" s="45"/>
      <c r="E26" s="106" t="s">
        <v>59</v>
      </c>
      <c r="F26" s="84">
        <v>0</v>
      </c>
      <c r="G26" s="82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="2" customFormat="1" ht="12.75" customHeight="1" spans="1:256">
      <c r="A27" s="83"/>
      <c r="B27" s="45"/>
      <c r="C27" s="165"/>
      <c r="D27" s="45"/>
      <c r="E27" s="94" t="s">
        <v>60</v>
      </c>
      <c r="F27" s="84">
        <v>0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="2" customFormat="1" ht="12.75" customHeight="1" spans="1:256">
      <c r="A28" s="83"/>
      <c r="B28" s="45"/>
      <c r="C28" s="165"/>
      <c r="D28" s="45"/>
      <c r="E28" s="94" t="s">
        <v>61</v>
      </c>
      <c r="F28" s="84">
        <v>0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="2" customFormat="1" ht="12.75" customHeight="1" spans="1:256">
      <c r="A29" s="83"/>
      <c r="B29" s="45"/>
      <c r="C29" s="165"/>
      <c r="D29" s="45"/>
      <c r="E29" s="94" t="s">
        <v>62</v>
      </c>
      <c r="F29" s="84">
        <v>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</row>
    <row r="30" s="2" customFormat="1" ht="12.75" customHeight="1" spans="1:256">
      <c r="A30" s="83"/>
      <c r="B30" s="45"/>
      <c r="C30" s="165"/>
      <c r="D30" s="45"/>
      <c r="E30" s="94" t="s">
        <v>63</v>
      </c>
      <c r="F30" s="84">
        <v>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</row>
    <row r="31" s="2" customFormat="1" ht="12.75" customHeight="1" spans="1:256">
      <c r="A31" s="83"/>
      <c r="B31" s="45"/>
      <c r="C31" s="45"/>
      <c r="D31" s="45"/>
      <c r="E31" s="94" t="s">
        <v>64</v>
      </c>
      <c r="F31" s="84">
        <v>0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</row>
    <row r="32" ht="15" customHeight="1" spans="1:256">
      <c r="A32" s="83"/>
      <c r="B32" s="45"/>
      <c r="C32" s="45"/>
      <c r="D32" s="45"/>
      <c r="E32" s="94" t="s">
        <v>65</v>
      </c>
      <c r="F32" s="84">
        <v>0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ht="12.75" customHeight="1" spans="1:256">
      <c r="A33" s="83"/>
      <c r="B33" s="45"/>
      <c r="C33" s="45"/>
      <c r="D33" s="45"/>
      <c r="E33" s="94" t="s">
        <v>66</v>
      </c>
      <c r="F33" s="45">
        <v>0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ht="15" customHeight="1" spans="1:256">
      <c r="A34" s="109" t="s">
        <v>67</v>
      </c>
      <c r="B34" s="45">
        <f>B5+B13+B19</f>
        <v>15550.93</v>
      </c>
      <c r="C34" s="110" t="s">
        <v>68</v>
      </c>
      <c r="D34" s="111">
        <f>D6+D7+D8+D9+D10+D11+D12+D13+D14+D15</f>
        <v>15550.93</v>
      </c>
      <c r="E34" s="112" t="s">
        <v>69</v>
      </c>
      <c r="F34" s="113">
        <f>SUM(F5:F33)</f>
        <v>15550.93</v>
      </c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ht="15" customHeight="1" spans="1:256">
      <c r="A35" s="83"/>
      <c r="B35" s="45"/>
      <c r="C35" s="110"/>
      <c r="D35" s="119"/>
      <c r="E35" s="112"/>
      <c r="F35" s="111"/>
      <c r="G35" s="82"/>
      <c r="H35" s="75"/>
      <c r="I35" s="82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ht="15" customHeight="1" spans="1:256">
      <c r="A36" s="114" t="s">
        <v>70</v>
      </c>
      <c r="B36" s="45">
        <f>B37+B41</f>
        <v>0</v>
      </c>
      <c r="C36" s="115" t="s">
        <v>71</v>
      </c>
      <c r="D36" s="119">
        <f>B43-D34</f>
        <v>0</v>
      </c>
      <c r="E36" s="116" t="s">
        <v>72</v>
      </c>
      <c r="F36" s="111">
        <f>B43-F34</f>
        <v>0</v>
      </c>
      <c r="G36" s="82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ht="15.75" customHeight="1" spans="1:256">
      <c r="A37" s="114" t="s">
        <v>73</v>
      </c>
      <c r="B37" s="84">
        <f>B38+B39</f>
        <v>0</v>
      </c>
      <c r="C37" s="166"/>
      <c r="D37" s="119"/>
      <c r="E37" s="167"/>
      <c r="F37" s="119"/>
      <c r="G37" s="75"/>
      <c r="H37" s="8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ht="14.25" customHeight="1" spans="1:256">
      <c r="A38" s="163" t="s">
        <v>74</v>
      </c>
      <c r="B38" s="84">
        <v>0</v>
      </c>
      <c r="C38" s="168"/>
      <c r="D38" s="119"/>
      <c r="E38" s="112"/>
      <c r="F38" s="119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ht="14.25" customHeight="1" spans="1:256">
      <c r="A39" s="163" t="s">
        <v>75</v>
      </c>
      <c r="B39" s="45">
        <v>0</v>
      </c>
      <c r="C39" s="169"/>
      <c r="D39" s="111"/>
      <c r="E39" s="112"/>
      <c r="F39" s="119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ht="14.25" customHeight="1" spans="1:256">
      <c r="A40" s="114"/>
      <c r="B40" s="92"/>
      <c r="C40" s="118"/>
      <c r="D40" s="119"/>
      <c r="E40" s="112"/>
      <c r="F40" s="119"/>
      <c r="G40" s="82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ht="14.25" customHeight="1" spans="1:256">
      <c r="A41" s="163" t="s">
        <v>76</v>
      </c>
      <c r="B41" s="45">
        <v>0</v>
      </c>
      <c r="C41" s="169"/>
      <c r="D41" s="119"/>
      <c r="E41" s="112"/>
      <c r="F41" s="119"/>
      <c r="G41" s="82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ht="14.25" customHeight="1" spans="1:256">
      <c r="A42" s="117"/>
      <c r="B42" s="93"/>
      <c r="C42" s="118"/>
      <c r="D42" s="119"/>
      <c r="E42" s="112"/>
      <c r="F42" s="119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ht="14.25" customHeight="1" spans="1:256">
      <c r="A43" s="109" t="s">
        <v>77</v>
      </c>
      <c r="B43" s="45">
        <f t="shared" ref="B43:F43" si="0">B34+B36</f>
        <v>15550.93</v>
      </c>
      <c r="C43" s="110" t="s">
        <v>78</v>
      </c>
      <c r="D43" s="119">
        <f t="shared" si="0"/>
        <v>15550.93</v>
      </c>
      <c r="E43" s="120" t="s">
        <v>79</v>
      </c>
      <c r="F43" s="119">
        <f t="shared" si="0"/>
        <v>15550.93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="2" customFormat="1" ht="15.75" customHeight="1" spans="1:256">
      <c r="A44" s="121"/>
      <c r="B44" s="122"/>
      <c r="C44" s="121"/>
      <c r="D44" s="122"/>
      <c r="E44" s="82"/>
      <c r="F44" s="82"/>
      <c r="G44" s="82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</row>
    <row r="45" ht="13.5" customHeight="1" spans="1:256">
      <c r="A45" s="122"/>
      <c r="B45" s="122"/>
      <c r="C45" s="122"/>
      <c r="D45" s="122"/>
      <c r="E45" s="75"/>
      <c r="F45" s="82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ht="15.6" spans="1:256">
      <c r="A46" s="75"/>
      <c r="B46" s="82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50" ht="15.6" spans="1:256">
      <c r="A50" s="82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</sheetData>
  <mergeCells count="3">
    <mergeCell ref="A1:F1"/>
    <mergeCell ref="A3:B3"/>
    <mergeCell ref="C3:F3"/>
  </mergeCells>
  <printOptions horizontalCentered="1" verticalCentered="1"/>
  <pageMargins left="0.786805555555556" right="0.393055555555556" top="0.393055555555556" bottom="0.393055555555556" header="0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showGridLines="0" showZeros="0" topLeftCell="C1" workbookViewId="0">
      <selection activeCell="A1" sqref="A1"/>
    </sheetView>
  </sheetViews>
  <sheetFormatPr defaultColWidth="9.14583333333333" defaultRowHeight="10.8"/>
  <cols>
    <col min="1" max="1" width="9.66666666666667" customWidth="1"/>
    <col min="2" max="2" width="36.8333333333333" customWidth="1"/>
    <col min="3" max="3" width="14.1666666666667" customWidth="1"/>
    <col min="4" max="4" width="14.3333333333333" customWidth="1"/>
    <col min="5" max="5" width="15" customWidth="1"/>
    <col min="6" max="6" width="11.6666666666667" customWidth="1"/>
    <col min="7" max="8" width="9.14583333333333" customWidth="1"/>
    <col min="9" max="9" width="13.3333333333333" customWidth="1"/>
    <col min="10" max="10" width="12.6666666666667" customWidth="1"/>
    <col min="11" max="11" width="9.83333333333333" customWidth="1"/>
    <col min="12" max="12" width="6.66666666666667" customWidth="1"/>
    <col min="13" max="13" width="9.83333333333333" customWidth="1"/>
    <col min="14" max="14" width="12" customWidth="1"/>
    <col min="15" max="16" width="6.33333333333333" customWidth="1"/>
    <col min="17" max="17" width="9.16666666666667" customWidth="1"/>
    <col min="18" max="18" width="8.83333333333333" customWidth="1"/>
    <col min="19" max="19" width="6" customWidth="1"/>
    <col min="20" max="22" width="9.16666666666667" customWidth="1"/>
    <col min="23" max="16384" width="9.14583333333333" customWidth="1"/>
  </cols>
  <sheetData>
    <row r="1" ht="12.75" customHeight="1"/>
    <row r="2" ht="35.25" customHeight="1" spans="1:22">
      <c r="A2" s="47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68"/>
      <c r="L2" s="68"/>
      <c r="M2" s="68"/>
      <c r="N2" s="68"/>
      <c r="O2" s="68"/>
      <c r="P2" s="68"/>
      <c r="Q2" s="68"/>
      <c r="R2" s="68"/>
      <c r="S2" s="68"/>
      <c r="T2" s="67"/>
      <c r="U2" s="67"/>
      <c r="V2" s="67"/>
    </row>
    <row r="3" ht="13.5" customHeight="1" spans="1:22">
      <c r="A3" s="150" t="s">
        <v>1</v>
      </c>
      <c r="B3" s="75"/>
      <c r="C3" s="75"/>
      <c r="D3" s="75"/>
      <c r="E3" s="75"/>
      <c r="F3" s="75"/>
      <c r="G3" s="75"/>
      <c r="H3" s="75"/>
      <c r="I3" s="75"/>
      <c r="K3" s="154"/>
      <c r="L3" s="67"/>
      <c r="M3" s="67"/>
      <c r="N3" s="67"/>
      <c r="O3" s="67"/>
      <c r="P3" s="67"/>
      <c r="Q3" s="67"/>
      <c r="R3" s="67"/>
      <c r="S3" s="159" t="s">
        <v>2</v>
      </c>
      <c r="T3" s="67"/>
      <c r="U3" s="67"/>
      <c r="V3" s="67"/>
    </row>
    <row r="4" ht="18" customHeight="1" spans="1:22">
      <c r="A4" s="78" t="s">
        <v>81</v>
      </c>
      <c r="B4" s="109" t="s">
        <v>82</v>
      </c>
      <c r="C4" s="109" t="s">
        <v>83</v>
      </c>
      <c r="D4" s="57" t="s">
        <v>84</v>
      </c>
      <c r="E4" s="57"/>
      <c r="F4" s="57"/>
      <c r="G4" s="127"/>
      <c r="H4" s="60" t="s">
        <v>85</v>
      </c>
      <c r="I4" s="155" t="s">
        <v>86</v>
      </c>
      <c r="J4" s="137" t="s">
        <v>87</v>
      </c>
      <c r="K4" s="57"/>
      <c r="L4" s="57"/>
      <c r="M4" s="57"/>
      <c r="N4" s="57"/>
      <c r="O4" s="57" t="s">
        <v>88</v>
      </c>
      <c r="P4" s="156"/>
      <c r="Q4" s="156"/>
      <c r="R4" s="156"/>
      <c r="S4" s="156"/>
      <c r="T4" s="67"/>
      <c r="U4" s="67"/>
      <c r="V4" s="67"/>
    </row>
    <row r="5" ht="25.5" customHeight="1" spans="1:22">
      <c r="A5" s="78"/>
      <c r="B5" s="109"/>
      <c r="C5" s="109"/>
      <c r="D5" s="60" t="s">
        <v>89</v>
      </c>
      <c r="E5" s="60" t="s">
        <v>90</v>
      </c>
      <c r="F5" s="60" t="s">
        <v>91</v>
      </c>
      <c r="G5" s="128" t="s">
        <v>92</v>
      </c>
      <c r="H5" s="60"/>
      <c r="I5" s="155"/>
      <c r="J5" s="130" t="s">
        <v>89</v>
      </c>
      <c r="K5" s="60" t="s">
        <v>93</v>
      </c>
      <c r="L5" s="60" t="s">
        <v>94</v>
      </c>
      <c r="M5" s="128" t="s">
        <v>95</v>
      </c>
      <c r="N5" s="60" t="s">
        <v>96</v>
      </c>
      <c r="O5" s="157" t="s">
        <v>89</v>
      </c>
      <c r="P5" s="57" t="s">
        <v>97</v>
      </c>
      <c r="Q5" s="57"/>
      <c r="R5" s="57"/>
      <c r="S5" s="157" t="s">
        <v>98</v>
      </c>
      <c r="T5" s="67"/>
      <c r="U5" s="67"/>
      <c r="V5" s="67"/>
    </row>
    <row r="6" ht="58.5" customHeight="1" spans="1:22">
      <c r="A6" s="78"/>
      <c r="B6" s="109"/>
      <c r="C6" s="109"/>
      <c r="D6" s="60"/>
      <c r="E6" s="60"/>
      <c r="F6" s="60"/>
      <c r="G6" s="128"/>
      <c r="H6" s="60"/>
      <c r="I6" s="155"/>
      <c r="J6" s="130"/>
      <c r="K6" s="60"/>
      <c r="L6" s="60"/>
      <c r="M6" s="128"/>
      <c r="N6" s="60"/>
      <c r="O6" s="157"/>
      <c r="P6" s="158" t="s">
        <v>89</v>
      </c>
      <c r="Q6" s="157" t="s">
        <v>99</v>
      </c>
      <c r="R6" s="157" t="s">
        <v>100</v>
      </c>
      <c r="S6" s="157"/>
      <c r="T6" s="67"/>
      <c r="U6" s="67"/>
      <c r="V6" s="67"/>
    </row>
    <row r="7" ht="15.75" customHeight="1" spans="1:22">
      <c r="A7" s="63" t="s">
        <v>101</v>
      </c>
      <c r="B7" s="63" t="s">
        <v>101</v>
      </c>
      <c r="C7" s="151">
        <v>1</v>
      </c>
      <c r="D7" s="63">
        <v>2</v>
      </c>
      <c r="E7" s="63">
        <v>3</v>
      </c>
      <c r="F7" s="63">
        <v>4</v>
      </c>
      <c r="G7" s="63">
        <v>5</v>
      </c>
      <c r="H7" s="63">
        <v>6</v>
      </c>
      <c r="I7" s="63">
        <v>7</v>
      </c>
      <c r="J7" s="63">
        <v>8</v>
      </c>
      <c r="K7" s="63">
        <v>9</v>
      </c>
      <c r="L7" s="63">
        <v>10</v>
      </c>
      <c r="M7" s="63">
        <v>11</v>
      </c>
      <c r="N7" s="63">
        <v>12</v>
      </c>
      <c r="O7" s="63">
        <v>13</v>
      </c>
      <c r="P7" s="63">
        <v>14</v>
      </c>
      <c r="Q7" s="63">
        <v>15</v>
      </c>
      <c r="R7" s="63">
        <v>16</v>
      </c>
      <c r="S7" s="63">
        <v>17</v>
      </c>
      <c r="T7" s="51"/>
      <c r="U7" s="51"/>
      <c r="V7" s="67"/>
    </row>
    <row r="8" ht="17.25" customHeight="1" spans="1:22">
      <c r="A8" s="64"/>
      <c r="B8" s="152" t="s">
        <v>102</v>
      </c>
      <c r="C8" s="66">
        <v>15550.93</v>
      </c>
      <c r="D8" s="45">
        <v>12350.93</v>
      </c>
      <c r="E8" s="65">
        <v>12350.93</v>
      </c>
      <c r="F8" s="66">
        <v>0</v>
      </c>
      <c r="G8" s="66">
        <v>0</v>
      </c>
      <c r="H8" s="45">
        <v>0</v>
      </c>
      <c r="I8" s="70">
        <v>0</v>
      </c>
      <c r="J8" s="70">
        <v>3200</v>
      </c>
      <c r="K8" s="65">
        <v>0</v>
      </c>
      <c r="L8" s="66">
        <v>0</v>
      </c>
      <c r="M8" s="66">
        <v>0</v>
      </c>
      <c r="N8" s="45">
        <v>3200</v>
      </c>
      <c r="O8" s="45">
        <v>0</v>
      </c>
      <c r="P8" s="70">
        <v>0</v>
      </c>
      <c r="Q8" s="65">
        <v>0</v>
      </c>
      <c r="R8" s="66">
        <v>0</v>
      </c>
      <c r="S8" s="45">
        <v>0</v>
      </c>
      <c r="T8" s="51"/>
      <c r="U8" s="51"/>
      <c r="V8" s="51"/>
    </row>
    <row r="9" ht="17.25" customHeight="1" spans="1:22">
      <c r="A9" s="64"/>
      <c r="B9" s="152"/>
      <c r="C9" s="66">
        <v>15550.93</v>
      </c>
      <c r="D9" s="45">
        <v>12350.93</v>
      </c>
      <c r="E9" s="65">
        <v>12350.93</v>
      </c>
      <c r="F9" s="66">
        <v>0</v>
      </c>
      <c r="G9" s="66">
        <v>0</v>
      </c>
      <c r="H9" s="45">
        <v>0</v>
      </c>
      <c r="I9" s="70">
        <v>0</v>
      </c>
      <c r="J9" s="70">
        <v>3200</v>
      </c>
      <c r="K9" s="65">
        <v>0</v>
      </c>
      <c r="L9" s="66">
        <v>0</v>
      </c>
      <c r="M9" s="66">
        <v>0</v>
      </c>
      <c r="N9" s="45">
        <v>3200</v>
      </c>
      <c r="O9" s="45">
        <v>0</v>
      </c>
      <c r="P9" s="70">
        <v>0</v>
      </c>
      <c r="Q9" s="65">
        <v>0</v>
      </c>
      <c r="R9" s="66">
        <v>0</v>
      </c>
      <c r="S9" s="45">
        <v>0</v>
      </c>
      <c r="T9" s="51"/>
      <c r="U9" s="51"/>
      <c r="V9" s="51"/>
    </row>
    <row r="10" ht="17.25" customHeight="1" spans="1:22">
      <c r="A10" s="64">
        <v>73022</v>
      </c>
      <c r="B10" s="152" t="s">
        <v>103</v>
      </c>
      <c r="C10" s="66">
        <v>15550.93</v>
      </c>
      <c r="D10" s="45">
        <v>12350.93</v>
      </c>
      <c r="E10" s="65">
        <v>12350.93</v>
      </c>
      <c r="F10" s="66">
        <v>0</v>
      </c>
      <c r="G10" s="66">
        <v>0</v>
      </c>
      <c r="H10" s="45">
        <v>0</v>
      </c>
      <c r="I10" s="70">
        <v>0</v>
      </c>
      <c r="J10" s="70">
        <v>3200</v>
      </c>
      <c r="K10" s="65">
        <v>0</v>
      </c>
      <c r="L10" s="66">
        <v>0</v>
      </c>
      <c r="M10" s="66">
        <v>0</v>
      </c>
      <c r="N10" s="45">
        <v>3200</v>
      </c>
      <c r="O10" s="45">
        <v>0</v>
      </c>
      <c r="P10" s="70">
        <v>0</v>
      </c>
      <c r="Q10" s="65">
        <v>0</v>
      </c>
      <c r="R10" s="66">
        <v>0</v>
      </c>
      <c r="S10" s="45">
        <v>0</v>
      </c>
      <c r="T10" s="51"/>
      <c r="U10" s="51"/>
      <c r="V10" s="67"/>
    </row>
    <row r="11" ht="17.25" customHeight="1" spans="1:2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67"/>
      <c r="M11" s="51"/>
      <c r="N11" s="51"/>
      <c r="O11" s="51"/>
      <c r="P11" s="51"/>
      <c r="Q11" s="51"/>
      <c r="R11" s="51"/>
      <c r="S11" s="51"/>
      <c r="T11" s="51"/>
      <c r="U11" s="51"/>
      <c r="V11" s="51"/>
    </row>
    <row r="12" ht="17.25" customHeight="1" spans="1:22">
      <c r="A12" s="51"/>
      <c r="B12" s="153"/>
      <c r="C12" s="51"/>
      <c r="D12" s="51"/>
      <c r="E12" s="51"/>
      <c r="F12" s="51"/>
      <c r="G12" s="51"/>
      <c r="H12" s="51"/>
      <c r="I12" s="51"/>
      <c r="J12" s="51"/>
      <c r="K12" s="51"/>
      <c r="L12" s="67"/>
      <c r="M12" s="51"/>
      <c r="N12" s="51"/>
      <c r="O12" s="51"/>
      <c r="P12" s="51"/>
      <c r="Q12" s="51"/>
      <c r="R12" s="67"/>
      <c r="S12" s="51"/>
      <c r="T12" s="67"/>
      <c r="U12" s="67"/>
      <c r="V12" s="67"/>
    </row>
    <row r="13" ht="17.25" customHeight="1" spans="1:22">
      <c r="A13" s="51"/>
      <c r="B13" s="51"/>
      <c r="C13" s="67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67"/>
      <c r="U13" s="67"/>
      <c r="V13" s="67"/>
    </row>
    <row r="14" ht="9.75" customHeight="1" spans="1:22">
      <c r="A14" s="51"/>
      <c r="B14" s="153"/>
      <c r="C14" s="67"/>
      <c r="D14" s="67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67"/>
      <c r="U14" s="67"/>
      <c r="V14" s="67"/>
    </row>
    <row r="15" ht="9.75" customHeight="1" spans="1:22">
      <c r="A15" s="51"/>
      <c r="B15" s="51"/>
      <c r="C15" s="51"/>
      <c r="D15" s="67"/>
      <c r="E15" s="51"/>
      <c r="F15" s="51"/>
      <c r="G15" s="51"/>
      <c r="H15" s="51"/>
      <c r="I15" s="51"/>
      <c r="J15" s="51"/>
      <c r="K15" s="51"/>
      <c r="L15" s="51"/>
      <c r="M15" s="67"/>
      <c r="N15" s="51"/>
      <c r="O15" s="67"/>
      <c r="P15" s="51"/>
      <c r="Q15" s="67"/>
      <c r="R15" s="67"/>
      <c r="S15" s="51"/>
      <c r="T15" s="67"/>
      <c r="U15" s="67"/>
      <c r="V15" s="67"/>
    </row>
    <row r="16" ht="9.75" customHeight="1" spans="1:22">
      <c r="A16" s="51"/>
      <c r="B16" s="51"/>
      <c r="C16" s="51"/>
      <c r="D16" s="67"/>
      <c r="E16" s="51"/>
      <c r="F16" s="51"/>
      <c r="G16" s="51"/>
      <c r="H16" s="51"/>
      <c r="I16" s="51"/>
      <c r="J16" s="51"/>
      <c r="K16" s="67"/>
      <c r="L16" s="51"/>
      <c r="M16" s="67"/>
      <c r="N16" s="51"/>
      <c r="O16" s="51"/>
      <c r="P16" s="51"/>
      <c r="Q16" s="51"/>
      <c r="R16" s="51"/>
      <c r="S16" s="67"/>
      <c r="T16" s="67"/>
      <c r="U16" s="67"/>
      <c r="V16" s="67"/>
    </row>
    <row r="17" ht="9.75" customHeight="1" spans="1:22">
      <c r="A17" s="67"/>
      <c r="B17" s="51"/>
      <c r="C17" s="51"/>
      <c r="D17" s="67"/>
      <c r="E17" s="51"/>
      <c r="F17" s="51"/>
      <c r="G17" s="51"/>
      <c r="H17" s="51"/>
      <c r="I17" s="51"/>
      <c r="J17" s="51"/>
      <c r="K17" s="67"/>
      <c r="L17" s="51"/>
      <c r="M17" s="67"/>
      <c r="N17" s="51"/>
      <c r="O17" s="51"/>
      <c r="P17" s="67"/>
      <c r="Q17" s="67"/>
      <c r="R17" s="67"/>
      <c r="S17" s="67"/>
      <c r="T17" s="67"/>
      <c r="U17" s="67"/>
      <c r="V17" s="67"/>
    </row>
    <row r="18" ht="9.75" customHeight="1" spans="1:22">
      <c r="A18" s="67"/>
      <c r="B18" s="51"/>
      <c r="C18" s="67"/>
      <c r="D18" s="67"/>
      <c r="E18" s="51"/>
      <c r="F18" s="51"/>
      <c r="G18" s="51"/>
      <c r="H18" s="51"/>
      <c r="I18" s="51"/>
      <c r="J18" s="51"/>
      <c r="K18" s="67"/>
      <c r="L18" s="51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ht="9.75" customHeight="1" spans="1:22">
      <c r="A19" s="67"/>
      <c r="B19" s="51"/>
      <c r="C19" s="67"/>
      <c r="D19" s="67"/>
      <c r="E19" s="51"/>
      <c r="F19" s="51"/>
      <c r="G19" s="51"/>
      <c r="H19" s="51"/>
      <c r="I19" s="51"/>
      <c r="J19" s="51"/>
      <c r="K19" s="67"/>
      <c r="L19" s="51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ht="9.75" customHeight="1" spans="1:22">
      <c r="A20" s="67"/>
      <c r="B20" s="51"/>
      <c r="C20" s="67"/>
      <c r="D20" s="67"/>
      <c r="E20" s="51"/>
      <c r="F20" s="51"/>
      <c r="G20" s="51"/>
      <c r="H20" s="51"/>
      <c r="I20" s="51"/>
      <c r="J20" s="51"/>
      <c r="K20" s="51"/>
      <c r="L20" s="51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ht="9.75" customHeight="1" spans="1:22">
      <c r="A21" s="67"/>
      <c r="B21" s="51"/>
      <c r="C21" s="51"/>
      <c r="D21" s="67"/>
      <c r="E21" s="51"/>
      <c r="F21" s="51"/>
      <c r="G21" s="51"/>
      <c r="H21" s="51"/>
      <c r="I21" s="51"/>
      <c r="J21" s="51"/>
      <c r="K21" s="5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ht="9.75" customHeight="1" spans="1:22">
      <c r="A22" s="67"/>
      <c r="B22" s="51"/>
      <c r="C22" s="67"/>
      <c r="D22" s="67"/>
      <c r="E22" s="51"/>
      <c r="F22" s="51"/>
      <c r="G22" s="51"/>
      <c r="H22" s="51"/>
      <c r="I22" s="51"/>
      <c r="J22" s="51"/>
      <c r="K22" s="51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ht="9.75" customHeight="1" spans="1:22">
      <c r="A23" s="67"/>
      <c r="B23" s="67"/>
      <c r="C23" s="67"/>
      <c r="D23" s="67"/>
      <c r="E23" s="51"/>
      <c r="F23" s="51"/>
      <c r="G23" s="51"/>
      <c r="H23" s="51"/>
      <c r="I23" s="51"/>
      <c r="J23" s="51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</row>
    <row r="24" ht="9.75" customHeight="1" spans="1:22">
      <c r="A24" s="67"/>
      <c r="B24" s="51"/>
      <c r="C24" s="67"/>
      <c r="D24" s="67"/>
      <c r="E24" s="51"/>
      <c r="F24" s="51"/>
      <c r="G24" s="51"/>
      <c r="H24" s="51"/>
      <c r="I24" s="51"/>
      <c r="J24" s="51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</row>
    <row r="25" ht="9.75" customHeight="1" spans="1:22">
      <c r="A25" s="67"/>
      <c r="B25" s="67"/>
      <c r="C25" s="67"/>
      <c r="D25" s="67"/>
      <c r="E25" s="67"/>
      <c r="F25" s="51"/>
      <c r="G25" s="51"/>
      <c r="H25" s="51"/>
      <c r="I25" s="51"/>
      <c r="J25" s="51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</row>
    <row r="26" ht="9.75" customHeight="1" spans="1:22">
      <c r="A26" s="67"/>
      <c r="B26" s="51"/>
      <c r="C26" s="67"/>
      <c r="D26" s="67"/>
      <c r="E26" s="67"/>
      <c r="F26" s="67"/>
      <c r="G26" s="67"/>
      <c r="H26" s="67"/>
      <c r="I26" s="67"/>
      <c r="J26" s="51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</row>
    <row r="33" spans="3:3">
      <c r="C33" s="2"/>
    </row>
  </sheetData>
  <mergeCells count="16">
    <mergeCell ref="A4:A6"/>
    <mergeCell ref="B4:B6"/>
    <mergeCell ref="C4:C6"/>
    <mergeCell ref="D5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5:N6"/>
    <mergeCell ref="O5:O6"/>
    <mergeCell ref="S5:S6"/>
  </mergeCells>
  <printOptions horizontalCentered="1"/>
  <pageMargins left="0.393055555555556" right="0.393055555555556" top="0.393055555555556" bottom="0.393055555555556" header="0.393055555555556" footer="0.393055555555556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7"/>
  <sheetViews>
    <sheetView showGridLines="0" showZeros="0" tabSelected="1" topLeftCell="B1" workbookViewId="0">
      <selection activeCell="A1" sqref="A1"/>
    </sheetView>
  </sheetViews>
  <sheetFormatPr defaultColWidth="9.14583333333333" defaultRowHeight="10.8"/>
  <cols>
    <col min="1" max="1" width="9.83333333333333" customWidth="1"/>
    <col min="2" max="2" width="43.8333333333333" customWidth="1"/>
    <col min="3" max="3" width="14.5" customWidth="1"/>
    <col min="4" max="10" width="11.6666666666667" customWidth="1"/>
    <col min="11" max="11" width="12.3333333333333" customWidth="1"/>
    <col min="12" max="12" width="11.6666666666667" customWidth="1"/>
    <col min="13" max="13" width="13.1666666666667" customWidth="1"/>
    <col min="14" max="14" width="13.3333333333333" customWidth="1"/>
    <col min="15" max="15" width="12.3333333333333" customWidth="1"/>
    <col min="16" max="16" width="12.5" customWidth="1"/>
    <col min="17" max="17" width="11.1666666666667" customWidth="1"/>
    <col min="18" max="18" width="9.16666666666667" customWidth="1"/>
    <col min="19" max="16384" width="9.14583333333333" customWidth="1"/>
  </cols>
  <sheetData>
    <row r="1" ht="12.75" customHeight="1"/>
    <row r="2" ht="35.25" customHeight="1" spans="1:18">
      <c r="A2" s="47" t="s">
        <v>104</v>
      </c>
      <c r="B2" s="68"/>
      <c r="C2" s="49"/>
      <c r="D2" s="49"/>
      <c r="E2" s="49"/>
      <c r="F2" s="49"/>
      <c r="G2" s="49"/>
      <c r="H2" s="49"/>
      <c r="I2" s="49"/>
      <c r="J2" s="49"/>
      <c r="K2" s="49"/>
      <c r="L2" s="49"/>
      <c r="M2" s="135"/>
      <c r="N2" s="49"/>
      <c r="O2" s="68"/>
      <c r="P2" s="68"/>
      <c r="Q2" s="68"/>
      <c r="R2" s="67"/>
    </row>
    <row r="3" ht="17.25" customHeight="1" spans="1:18">
      <c r="A3" s="50" t="s">
        <v>1</v>
      </c>
      <c r="B3" s="67"/>
      <c r="C3" s="52"/>
      <c r="D3" s="52"/>
      <c r="E3" s="52"/>
      <c r="F3" s="52"/>
      <c r="G3" s="52"/>
      <c r="H3" s="67"/>
      <c r="I3" s="52"/>
      <c r="J3" s="52"/>
      <c r="K3" s="52"/>
      <c r="L3" s="52"/>
      <c r="N3" s="67"/>
      <c r="P3" s="67"/>
      <c r="Q3" s="53" t="s">
        <v>2</v>
      </c>
      <c r="R3" s="67"/>
    </row>
    <row r="4" ht="25.5" customHeight="1" spans="1:18">
      <c r="A4" s="56" t="s">
        <v>105</v>
      </c>
      <c r="B4" s="56" t="s">
        <v>106</v>
      </c>
      <c r="C4" s="60" t="s">
        <v>83</v>
      </c>
      <c r="D4" s="124" t="s">
        <v>41</v>
      </c>
      <c r="E4" s="125"/>
      <c r="F4" s="125"/>
      <c r="G4" s="126"/>
      <c r="H4" s="127" t="s">
        <v>51</v>
      </c>
      <c r="I4" s="136"/>
      <c r="J4" s="136"/>
      <c r="K4" s="136"/>
      <c r="L4" s="137"/>
      <c r="M4" s="138"/>
      <c r="N4" s="139"/>
      <c r="O4" s="140"/>
      <c r="P4" s="141"/>
      <c r="Q4" s="141"/>
      <c r="R4" s="67"/>
    </row>
    <row r="5" ht="39.75" customHeight="1" spans="1:18">
      <c r="A5" s="56"/>
      <c r="B5" s="56"/>
      <c r="C5" s="60"/>
      <c r="D5" s="128" t="s">
        <v>89</v>
      </c>
      <c r="E5" s="128" t="s">
        <v>107</v>
      </c>
      <c r="F5" s="128" t="s">
        <v>108</v>
      </c>
      <c r="G5" s="60" t="s">
        <v>109</v>
      </c>
      <c r="H5" s="129" t="s">
        <v>110</v>
      </c>
      <c r="I5" s="142"/>
      <c r="J5" s="142"/>
      <c r="K5" s="142"/>
      <c r="L5" s="142"/>
      <c r="M5" s="135" t="s">
        <v>111</v>
      </c>
      <c r="N5" s="142"/>
      <c r="O5" s="143"/>
      <c r="P5" s="143"/>
      <c r="Q5" s="143"/>
      <c r="R5" s="67"/>
    </row>
    <row r="6" ht="12.75" customHeight="1" spans="1:17">
      <c r="A6" s="56"/>
      <c r="B6" s="56"/>
      <c r="C6" s="60"/>
      <c r="D6" s="128"/>
      <c r="E6" s="128"/>
      <c r="F6" s="128"/>
      <c r="G6" s="60"/>
      <c r="H6" s="130" t="s">
        <v>89</v>
      </c>
      <c r="I6" s="33" t="s">
        <v>112</v>
      </c>
      <c r="J6" s="33" t="s">
        <v>113</v>
      </c>
      <c r="K6" s="33" t="s">
        <v>114</v>
      </c>
      <c r="L6" s="33" t="s">
        <v>115</v>
      </c>
      <c r="M6" s="33" t="s">
        <v>89</v>
      </c>
      <c r="N6" s="33" t="s">
        <v>112</v>
      </c>
      <c r="O6" s="33" t="s">
        <v>113</v>
      </c>
      <c r="P6" s="33" t="s">
        <v>114</v>
      </c>
      <c r="Q6" s="33" t="s">
        <v>115</v>
      </c>
    </row>
    <row r="7" ht="15.95" customHeight="1" spans="1:18">
      <c r="A7" s="131" t="s">
        <v>101</v>
      </c>
      <c r="B7" s="132" t="s">
        <v>101</v>
      </c>
      <c r="C7" s="133">
        <v>1</v>
      </c>
      <c r="D7" s="134">
        <v>2</v>
      </c>
      <c r="E7" s="134">
        <v>3</v>
      </c>
      <c r="F7" s="134">
        <v>4</v>
      </c>
      <c r="G7" s="134">
        <v>5</v>
      </c>
      <c r="H7" s="63">
        <v>6</v>
      </c>
      <c r="I7" s="63">
        <v>7</v>
      </c>
      <c r="J7" s="63">
        <v>8</v>
      </c>
      <c r="K7" s="63">
        <v>9</v>
      </c>
      <c r="L7" s="63">
        <v>10</v>
      </c>
      <c r="M7" s="144">
        <v>11</v>
      </c>
      <c r="N7" s="145">
        <v>12</v>
      </c>
      <c r="O7" s="144">
        <v>13</v>
      </c>
      <c r="P7" s="145">
        <v>14</v>
      </c>
      <c r="Q7" s="144">
        <v>15</v>
      </c>
      <c r="R7" s="67"/>
    </row>
    <row r="8" ht="22.5" customHeight="1" spans="1:18">
      <c r="A8" s="64"/>
      <c r="B8" s="44" t="s">
        <v>102</v>
      </c>
      <c r="C8" s="45">
        <v>15550.93</v>
      </c>
      <c r="D8" s="70">
        <v>1065.46</v>
      </c>
      <c r="E8" s="45">
        <v>974.14</v>
      </c>
      <c r="F8" s="45">
        <v>74.93</v>
      </c>
      <c r="G8" s="66">
        <v>16.39</v>
      </c>
      <c r="H8" s="66">
        <v>14485.47</v>
      </c>
      <c r="I8" s="66">
        <v>14485.47</v>
      </c>
      <c r="J8" s="66">
        <v>0</v>
      </c>
      <c r="K8" s="66">
        <v>0</v>
      </c>
      <c r="L8" s="45">
        <v>0</v>
      </c>
      <c r="M8" s="146">
        <v>0</v>
      </c>
      <c r="N8" s="66">
        <v>0</v>
      </c>
      <c r="O8" s="147">
        <v>0</v>
      </c>
      <c r="P8" s="147">
        <v>0</v>
      </c>
      <c r="Q8" s="148">
        <v>0</v>
      </c>
      <c r="R8" s="67"/>
    </row>
    <row r="9" ht="22.5" customHeight="1" spans="1:18">
      <c r="A9" s="64"/>
      <c r="B9" s="44"/>
      <c r="C9" s="45">
        <v>15550.93</v>
      </c>
      <c r="D9" s="70">
        <v>1065.46</v>
      </c>
      <c r="E9" s="45">
        <v>974.14</v>
      </c>
      <c r="F9" s="45">
        <v>74.93</v>
      </c>
      <c r="G9" s="66">
        <v>16.39</v>
      </c>
      <c r="H9" s="66">
        <v>14485.47</v>
      </c>
      <c r="I9" s="66">
        <v>14485.47</v>
      </c>
      <c r="J9" s="66">
        <v>0</v>
      </c>
      <c r="K9" s="66">
        <v>0</v>
      </c>
      <c r="L9" s="45">
        <v>0</v>
      </c>
      <c r="M9" s="146">
        <v>0</v>
      </c>
      <c r="N9" s="66">
        <v>0</v>
      </c>
      <c r="O9" s="147">
        <v>0</v>
      </c>
      <c r="P9" s="147">
        <v>0</v>
      </c>
      <c r="Q9" s="148">
        <v>0</v>
      </c>
      <c r="R9" s="67"/>
    </row>
    <row r="10" ht="22.5" customHeight="1" spans="1:18">
      <c r="A10" s="64">
        <v>73022</v>
      </c>
      <c r="B10" s="44" t="s">
        <v>103</v>
      </c>
      <c r="C10" s="45">
        <v>15550.93</v>
      </c>
      <c r="D10" s="70">
        <v>1065.46</v>
      </c>
      <c r="E10" s="45">
        <v>974.14</v>
      </c>
      <c r="F10" s="45">
        <v>74.93</v>
      </c>
      <c r="G10" s="66">
        <v>16.39</v>
      </c>
      <c r="H10" s="66">
        <v>14485.47</v>
      </c>
      <c r="I10" s="66">
        <v>14485.47</v>
      </c>
      <c r="J10" s="66">
        <v>0</v>
      </c>
      <c r="K10" s="66">
        <v>0</v>
      </c>
      <c r="L10" s="45">
        <v>0</v>
      </c>
      <c r="M10" s="146">
        <v>0</v>
      </c>
      <c r="N10" s="66">
        <v>0</v>
      </c>
      <c r="O10" s="147">
        <v>0</v>
      </c>
      <c r="P10" s="147">
        <v>0</v>
      </c>
      <c r="Q10" s="148">
        <v>0</v>
      </c>
      <c r="R10" s="67"/>
    </row>
    <row r="11" ht="22.5" customHeight="1" spans="1:18">
      <c r="A11" s="64">
        <v>2010350</v>
      </c>
      <c r="B11" s="44" t="s">
        <v>116</v>
      </c>
      <c r="C11" s="45">
        <v>15306.21</v>
      </c>
      <c r="D11" s="70">
        <v>820.74</v>
      </c>
      <c r="E11" s="45">
        <v>731.63</v>
      </c>
      <c r="F11" s="45">
        <v>74.93</v>
      </c>
      <c r="G11" s="66">
        <v>14.18</v>
      </c>
      <c r="H11" s="66">
        <v>14485.47</v>
      </c>
      <c r="I11" s="66">
        <v>14485.47</v>
      </c>
      <c r="J11" s="66">
        <v>0</v>
      </c>
      <c r="K11" s="66">
        <v>0</v>
      </c>
      <c r="L11" s="45">
        <v>0</v>
      </c>
      <c r="M11" s="146">
        <v>0</v>
      </c>
      <c r="N11" s="66">
        <v>0</v>
      </c>
      <c r="O11" s="147">
        <v>0</v>
      </c>
      <c r="P11" s="147">
        <v>0</v>
      </c>
      <c r="Q11" s="148">
        <v>0</v>
      </c>
      <c r="R11" s="67"/>
    </row>
    <row r="12" ht="22.5" customHeight="1" spans="1:18">
      <c r="A12" s="64">
        <v>2080505</v>
      </c>
      <c r="B12" s="44" t="s">
        <v>117</v>
      </c>
      <c r="C12" s="45">
        <v>81.51</v>
      </c>
      <c r="D12" s="70">
        <v>81.51</v>
      </c>
      <c r="E12" s="45">
        <v>81.51</v>
      </c>
      <c r="F12" s="45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45">
        <v>0</v>
      </c>
      <c r="M12" s="146">
        <v>0</v>
      </c>
      <c r="N12" s="66">
        <v>0</v>
      </c>
      <c r="O12" s="147">
        <v>0</v>
      </c>
      <c r="P12" s="147">
        <v>0</v>
      </c>
      <c r="Q12" s="148">
        <v>0</v>
      </c>
      <c r="R12" s="67"/>
    </row>
    <row r="13" ht="22.5" customHeight="1" spans="1:18">
      <c r="A13" s="64">
        <v>2101101</v>
      </c>
      <c r="B13" s="44" t="s">
        <v>118</v>
      </c>
      <c r="C13" s="45">
        <v>22.61</v>
      </c>
      <c r="D13" s="70">
        <v>22.61</v>
      </c>
      <c r="E13" s="45">
        <v>22.61</v>
      </c>
      <c r="F13" s="45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45">
        <v>0</v>
      </c>
      <c r="M13" s="146">
        <v>0</v>
      </c>
      <c r="N13" s="66">
        <v>0</v>
      </c>
      <c r="O13" s="147">
        <v>0</v>
      </c>
      <c r="P13" s="147">
        <v>0</v>
      </c>
      <c r="Q13" s="148">
        <v>0</v>
      </c>
      <c r="R13" s="67"/>
    </row>
    <row r="14" ht="22.5" customHeight="1" spans="1:18">
      <c r="A14" s="64">
        <v>2101103</v>
      </c>
      <c r="B14" s="44" t="s">
        <v>119</v>
      </c>
      <c r="C14" s="45">
        <v>21.65</v>
      </c>
      <c r="D14" s="70">
        <v>21.65</v>
      </c>
      <c r="E14" s="45">
        <v>21.65</v>
      </c>
      <c r="F14" s="45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45">
        <v>0</v>
      </c>
      <c r="M14" s="146">
        <v>0</v>
      </c>
      <c r="N14" s="66">
        <v>0</v>
      </c>
      <c r="O14" s="147">
        <v>0</v>
      </c>
      <c r="P14" s="147">
        <v>0</v>
      </c>
      <c r="Q14" s="148">
        <v>0</v>
      </c>
      <c r="R14" s="67"/>
    </row>
    <row r="15" ht="22.5" customHeight="1" spans="1:18">
      <c r="A15" s="64">
        <v>2101199</v>
      </c>
      <c r="B15" s="44" t="s">
        <v>120</v>
      </c>
      <c r="C15" s="45">
        <v>2.21</v>
      </c>
      <c r="D15" s="70">
        <v>2.21</v>
      </c>
      <c r="E15" s="45">
        <v>0</v>
      </c>
      <c r="F15" s="45">
        <v>0</v>
      </c>
      <c r="G15" s="66">
        <v>2.21</v>
      </c>
      <c r="H15" s="66">
        <v>0</v>
      </c>
      <c r="I15" s="66">
        <v>0</v>
      </c>
      <c r="J15" s="66">
        <v>0</v>
      </c>
      <c r="K15" s="66">
        <v>0</v>
      </c>
      <c r="L15" s="45">
        <v>0</v>
      </c>
      <c r="M15" s="146">
        <v>0</v>
      </c>
      <c r="N15" s="66">
        <v>0</v>
      </c>
      <c r="O15" s="147">
        <v>0</v>
      </c>
      <c r="P15" s="147">
        <v>0</v>
      </c>
      <c r="Q15" s="148">
        <v>0</v>
      </c>
      <c r="R15" s="67"/>
    </row>
    <row r="16" ht="22.5" customHeight="1" spans="1:18">
      <c r="A16" s="64">
        <v>2109901</v>
      </c>
      <c r="B16" s="44" t="s">
        <v>121</v>
      </c>
      <c r="C16" s="45">
        <v>3.39</v>
      </c>
      <c r="D16" s="70">
        <v>3.39</v>
      </c>
      <c r="E16" s="45">
        <v>3.39</v>
      </c>
      <c r="F16" s="45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45">
        <v>0</v>
      </c>
      <c r="M16" s="146">
        <v>0</v>
      </c>
      <c r="N16" s="66">
        <v>0</v>
      </c>
      <c r="O16" s="147">
        <v>0</v>
      </c>
      <c r="P16" s="147">
        <v>0</v>
      </c>
      <c r="Q16" s="148">
        <v>0</v>
      </c>
      <c r="R16" s="67"/>
    </row>
    <row r="17" ht="22.5" customHeight="1" spans="1:18">
      <c r="A17" s="64">
        <v>2210201</v>
      </c>
      <c r="B17" s="44" t="s">
        <v>122</v>
      </c>
      <c r="C17" s="45">
        <v>93.81</v>
      </c>
      <c r="D17" s="70">
        <v>93.81</v>
      </c>
      <c r="E17" s="45">
        <v>93.81</v>
      </c>
      <c r="F17" s="45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45">
        <v>0</v>
      </c>
      <c r="M17" s="146">
        <v>0</v>
      </c>
      <c r="N17" s="66">
        <v>0</v>
      </c>
      <c r="O17" s="147">
        <v>0</v>
      </c>
      <c r="P17" s="147">
        <v>0</v>
      </c>
      <c r="Q17" s="148">
        <v>0</v>
      </c>
      <c r="R17" s="67"/>
    </row>
    <row r="18" ht="22.5" customHeight="1" spans="1:18">
      <c r="A18" s="64">
        <v>2210202</v>
      </c>
      <c r="B18" s="44" t="s">
        <v>123</v>
      </c>
      <c r="C18" s="45">
        <v>19.54</v>
      </c>
      <c r="D18" s="70">
        <v>19.54</v>
      </c>
      <c r="E18" s="45">
        <v>19.54</v>
      </c>
      <c r="F18" s="45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45">
        <v>0</v>
      </c>
      <c r="M18" s="146">
        <v>0</v>
      </c>
      <c r="N18" s="66">
        <v>0</v>
      </c>
      <c r="O18" s="147">
        <v>0</v>
      </c>
      <c r="P18" s="147">
        <v>0</v>
      </c>
      <c r="Q18" s="148">
        <v>0</v>
      </c>
      <c r="R18" s="67"/>
    </row>
    <row r="19" ht="16.5" customHeight="1" spans="1:18">
      <c r="A19" s="51"/>
      <c r="B19" s="51"/>
      <c r="C19" s="51"/>
      <c r="D19" s="51"/>
      <c r="E19" s="67"/>
      <c r="F19" s="51"/>
      <c r="G19" s="51"/>
      <c r="H19" s="51"/>
      <c r="I19" s="51"/>
      <c r="J19" s="51"/>
      <c r="K19" s="51"/>
      <c r="L19" s="51"/>
      <c r="M19" s="2"/>
      <c r="N19" s="51"/>
      <c r="O19" s="51"/>
      <c r="P19" s="51"/>
      <c r="Q19" s="51"/>
      <c r="R19" s="67"/>
    </row>
    <row r="20" ht="18" customHeight="1"/>
    <row r="21" ht="12.75" customHeight="1"/>
    <row r="22" ht="9.75" customHeight="1" spans="1:18">
      <c r="A22" s="67"/>
      <c r="B22" s="67"/>
      <c r="C22" s="51"/>
      <c r="D22" s="67"/>
      <c r="E22" s="67"/>
      <c r="F22" s="67"/>
      <c r="G22" s="67"/>
      <c r="H22" s="67"/>
      <c r="I22" s="67"/>
      <c r="J22" s="67"/>
      <c r="K22" s="67"/>
      <c r="L22" s="67"/>
      <c r="N22" s="67"/>
      <c r="O22" s="67"/>
      <c r="P22" s="67"/>
      <c r="Q22" s="67"/>
      <c r="R22" s="67"/>
    </row>
    <row r="23" ht="12.75" customHeight="1"/>
    <row r="24" ht="9.75" customHeight="1" spans="1:18">
      <c r="A24" s="67"/>
      <c r="B24" s="67"/>
      <c r="C24" s="67"/>
      <c r="D24" s="67"/>
      <c r="E24" s="51"/>
      <c r="F24" s="67"/>
      <c r="G24" s="67"/>
      <c r="H24" s="67"/>
      <c r="I24" s="67"/>
      <c r="J24" s="67"/>
      <c r="K24" s="67"/>
      <c r="L24" s="67"/>
      <c r="N24" s="67"/>
      <c r="O24" s="67"/>
      <c r="P24" s="67"/>
      <c r="Q24" s="67"/>
      <c r="R24" s="67"/>
    </row>
    <row r="25" ht="12.75" customHeight="1"/>
    <row r="26" ht="9.75" customHeight="1" spans="1:18">
      <c r="A26" s="67"/>
      <c r="B26" s="67"/>
      <c r="C26" s="67"/>
      <c r="D26" s="67"/>
      <c r="E26" s="67"/>
      <c r="F26" s="51"/>
      <c r="G26" s="67"/>
      <c r="H26" s="67"/>
      <c r="I26" s="67"/>
      <c r="J26" s="67"/>
      <c r="K26" s="67"/>
      <c r="L26" s="67"/>
      <c r="N26" s="67"/>
      <c r="O26" s="67"/>
      <c r="P26" s="67"/>
      <c r="Q26" s="67"/>
      <c r="R26" s="67"/>
    </row>
    <row r="27" ht="9.75" customHeight="1" spans="1:18">
      <c r="A27" s="67"/>
      <c r="B27" s="67"/>
      <c r="C27" s="67"/>
      <c r="D27" s="67"/>
      <c r="E27" s="67"/>
      <c r="F27" s="67"/>
      <c r="G27" s="51"/>
      <c r="H27" s="67"/>
      <c r="I27" s="67"/>
      <c r="J27" s="67"/>
      <c r="K27" s="67"/>
      <c r="L27" s="67"/>
      <c r="N27" s="67"/>
      <c r="O27" s="67"/>
      <c r="P27" s="67"/>
      <c r="Q27" s="67"/>
      <c r="R27" s="67"/>
    </row>
  </sheetData>
  <mergeCells count="8">
    <mergeCell ref="D4:G4"/>
    <mergeCell ref="A4:A6"/>
    <mergeCell ref="B4:B6"/>
    <mergeCell ref="C4:C6"/>
    <mergeCell ref="D5:D6"/>
    <mergeCell ref="E5:E6"/>
    <mergeCell ref="F5:F6"/>
    <mergeCell ref="G5:G6"/>
  </mergeCells>
  <printOptions horizontalCentered="1"/>
  <pageMargins left="0.393055555555556" right="0.393055555555556" top="0.786805555555556" bottom="0.786805555555556" header="0.393055555555556" footer="0.393055555555556"/>
  <pageSetup paperSize="9" scale="7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5"/>
  <sheetViews>
    <sheetView showGridLines="0" showZeros="0" topLeftCell="A4" workbookViewId="0">
      <selection activeCell="A1" sqref="A1:F1"/>
    </sheetView>
  </sheetViews>
  <sheetFormatPr defaultColWidth="9.14583333333333" defaultRowHeight="12.75" customHeight="1"/>
  <cols>
    <col min="1" max="1" width="40.6666666666667" customWidth="1"/>
    <col min="2" max="2" width="21.1666666666667" customWidth="1"/>
    <col min="3" max="3" width="34.3333333333333" customWidth="1"/>
    <col min="4" max="4" width="23" customWidth="1"/>
    <col min="5" max="5" width="28.3333333333333" customWidth="1"/>
    <col min="6" max="6" width="21.8333333333333" customWidth="1"/>
    <col min="7" max="16384" width="9" customWidth="1"/>
  </cols>
  <sheetData>
    <row r="1" s="72" customFormat="1" ht="36.75" customHeight="1" spans="1:256">
      <c r="A1" s="1" t="s">
        <v>124</v>
      </c>
      <c r="B1" s="1"/>
      <c r="C1" s="1"/>
      <c r="D1" s="1"/>
      <c r="E1" s="1"/>
      <c r="F1" s="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ht="13.5" customHeight="1" spans="1:256">
      <c r="A2" s="50" t="s">
        <v>1</v>
      </c>
      <c r="B2" s="74"/>
      <c r="C2" s="74"/>
      <c r="D2" s="75"/>
      <c r="E2" s="75"/>
      <c r="F2" s="53" t="s">
        <v>2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</row>
    <row r="3" ht="19.5" customHeight="1" spans="1:256">
      <c r="A3" s="76" t="s">
        <v>3</v>
      </c>
      <c r="B3" s="76"/>
      <c r="C3" s="77" t="s">
        <v>4</v>
      </c>
      <c r="D3" s="77"/>
      <c r="E3" s="77"/>
      <c r="F3" s="77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</row>
    <row r="4" ht="15" customHeight="1" spans="1:256">
      <c r="A4" s="78" t="s">
        <v>5</v>
      </c>
      <c r="B4" s="79" t="s">
        <v>6</v>
      </c>
      <c r="C4" s="78" t="s">
        <v>7</v>
      </c>
      <c r="D4" s="79" t="s">
        <v>6</v>
      </c>
      <c r="E4" s="80" t="s">
        <v>8</v>
      </c>
      <c r="F4" s="81" t="s">
        <v>6</v>
      </c>
      <c r="G4" s="75"/>
      <c r="H4" s="82"/>
      <c r="I4" s="82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</row>
    <row r="5" ht="15" customHeight="1" spans="1:256">
      <c r="A5" s="83" t="s">
        <v>9</v>
      </c>
      <c r="B5" s="84">
        <f>B6+B7+B8</f>
        <v>12350.93</v>
      </c>
      <c r="C5" s="85" t="s">
        <v>10</v>
      </c>
      <c r="D5" s="86">
        <f>D6+D7+D8+D9+D10+D11+D12+D13+D14+D15</f>
        <v>12350.93</v>
      </c>
      <c r="E5" s="87" t="s">
        <v>11</v>
      </c>
      <c r="F5" s="84">
        <v>12106.21</v>
      </c>
      <c r="G5" s="82"/>
      <c r="H5" s="82"/>
      <c r="I5" s="82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</row>
    <row r="6" ht="15" customHeight="1" spans="1:256">
      <c r="A6" s="88" t="s">
        <v>12</v>
      </c>
      <c r="B6" s="84">
        <v>12350.93</v>
      </c>
      <c r="C6" s="89" t="s">
        <v>13</v>
      </c>
      <c r="D6" s="84">
        <v>1479.04</v>
      </c>
      <c r="E6" s="90" t="s">
        <v>14</v>
      </c>
      <c r="F6" s="84">
        <v>0</v>
      </c>
      <c r="G6" s="75"/>
      <c r="H6" s="82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ht="15" customHeight="1" spans="1:256">
      <c r="A7" s="88" t="s">
        <v>15</v>
      </c>
      <c r="B7" s="84">
        <v>0</v>
      </c>
      <c r="C7" s="91" t="s">
        <v>16</v>
      </c>
      <c r="D7" s="45">
        <v>2136.46</v>
      </c>
      <c r="E7" s="90" t="s">
        <v>17</v>
      </c>
      <c r="F7" s="84">
        <v>0</v>
      </c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ht="15" customHeight="1" spans="1:256">
      <c r="A8" s="88" t="s">
        <v>125</v>
      </c>
      <c r="B8" s="84">
        <v>0</v>
      </c>
      <c r="C8" s="91" t="s">
        <v>19</v>
      </c>
      <c r="D8" s="92">
        <v>46.39</v>
      </c>
      <c r="E8" s="90" t="s">
        <v>20</v>
      </c>
      <c r="F8" s="84">
        <v>0</v>
      </c>
      <c r="G8" s="82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ht="15" customHeight="1" spans="1:256">
      <c r="A9" s="88" t="s">
        <v>126</v>
      </c>
      <c r="B9" s="45">
        <v>0</v>
      </c>
      <c r="C9" s="90" t="s">
        <v>21</v>
      </c>
      <c r="D9" s="84">
        <v>0</v>
      </c>
      <c r="E9" s="90" t="s">
        <v>22</v>
      </c>
      <c r="F9" s="84">
        <v>0</v>
      </c>
      <c r="G9" s="82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ht="15" customHeight="1" spans="1:256">
      <c r="A10" s="83" t="s">
        <v>127</v>
      </c>
      <c r="B10" s="93"/>
      <c r="C10" s="94" t="s">
        <v>23</v>
      </c>
      <c r="D10" s="84">
        <v>0</v>
      </c>
      <c r="E10" s="90" t="s">
        <v>24</v>
      </c>
      <c r="F10" s="84">
        <v>0</v>
      </c>
      <c r="G10" s="82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ht="15" customHeight="1" spans="1:256">
      <c r="A11" s="83"/>
      <c r="B11" s="45"/>
      <c r="C11" s="94" t="s">
        <v>25</v>
      </c>
      <c r="D11" s="45">
        <v>689.04</v>
      </c>
      <c r="E11" s="90" t="s">
        <v>26</v>
      </c>
      <c r="F11" s="84">
        <v>0</v>
      </c>
      <c r="G11" s="82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ht="15" customHeight="1" spans="1:256">
      <c r="A12" s="95"/>
      <c r="B12" s="45"/>
      <c r="C12" s="94" t="s">
        <v>27</v>
      </c>
      <c r="D12" s="93">
        <v>6000</v>
      </c>
      <c r="E12" s="90" t="s">
        <v>28</v>
      </c>
      <c r="F12" s="84">
        <v>81.51</v>
      </c>
      <c r="G12" s="82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ht="15" customHeight="1" spans="1:256">
      <c r="A13" s="96"/>
      <c r="B13" s="97"/>
      <c r="C13" s="98" t="s">
        <v>30</v>
      </c>
      <c r="D13" s="92">
        <v>2000</v>
      </c>
      <c r="E13" s="90" t="s">
        <v>31</v>
      </c>
      <c r="F13" s="84">
        <v>0</v>
      </c>
      <c r="G13" s="82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ht="16.5" customHeight="1" spans="1:256">
      <c r="A14" s="96"/>
      <c r="B14" s="97"/>
      <c r="C14" s="90" t="s">
        <v>33</v>
      </c>
      <c r="D14" s="84">
        <v>0</v>
      </c>
      <c r="E14" s="90" t="s">
        <v>128</v>
      </c>
      <c r="F14" s="84">
        <v>49.86</v>
      </c>
      <c r="G14" s="82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ht="16.5" customHeight="1" spans="1:256">
      <c r="A15" s="96"/>
      <c r="B15" s="97"/>
      <c r="C15" s="99" t="s">
        <v>36</v>
      </c>
      <c r="D15" s="45">
        <v>0</v>
      </c>
      <c r="E15" s="90" t="s">
        <v>37</v>
      </c>
      <c r="F15" s="84">
        <v>0</v>
      </c>
      <c r="G15" s="82"/>
      <c r="H15" s="8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ht="16.5" customHeight="1" spans="1:256">
      <c r="A16" s="100"/>
      <c r="B16" s="101"/>
      <c r="C16" s="83"/>
      <c r="D16" s="93"/>
      <c r="E16" s="94" t="s">
        <v>39</v>
      </c>
      <c r="F16" s="45">
        <v>0</v>
      </c>
      <c r="G16" s="82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ht="16.5" customHeight="1" spans="1:256">
      <c r="A17" s="96"/>
      <c r="B17" s="101"/>
      <c r="C17" s="102" t="s">
        <v>41</v>
      </c>
      <c r="D17" s="84">
        <f>D18+D19+D20</f>
        <v>1065.46</v>
      </c>
      <c r="E17" s="94" t="s">
        <v>42</v>
      </c>
      <c r="F17" s="92">
        <v>0</v>
      </c>
      <c r="G17" s="82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ht="15" customHeight="1" spans="1:256">
      <c r="A18" s="83"/>
      <c r="B18" s="45"/>
      <c r="C18" s="103" t="s">
        <v>44</v>
      </c>
      <c r="D18" s="84">
        <v>974.14</v>
      </c>
      <c r="E18" s="90" t="s">
        <v>45</v>
      </c>
      <c r="F18" s="84">
        <v>0</v>
      </c>
      <c r="G18" s="82"/>
      <c r="H18" s="75"/>
      <c r="I18" s="82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ht="15" customHeight="1" spans="1:256">
      <c r="A19" s="83"/>
      <c r="B19" s="45"/>
      <c r="C19" s="103" t="s">
        <v>47</v>
      </c>
      <c r="D19" s="84">
        <v>74.93</v>
      </c>
      <c r="E19" s="90" t="s">
        <v>48</v>
      </c>
      <c r="F19" s="84">
        <v>0</v>
      </c>
      <c r="G19" s="82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ht="15" customHeight="1" spans="1:256">
      <c r="A20" s="83"/>
      <c r="B20" s="45"/>
      <c r="C20" s="103" t="s">
        <v>49</v>
      </c>
      <c r="D20" s="45">
        <v>16.39</v>
      </c>
      <c r="E20" s="90" t="s">
        <v>50</v>
      </c>
      <c r="F20" s="84">
        <v>0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ht="15" customHeight="1" spans="1:256">
      <c r="A21" s="83"/>
      <c r="B21" s="45"/>
      <c r="C21" s="102" t="s">
        <v>51</v>
      </c>
      <c r="D21" s="92">
        <f>D22+D23</f>
        <v>11285.47</v>
      </c>
      <c r="E21" s="94" t="s">
        <v>52</v>
      </c>
      <c r="F21" s="84"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ht="15" customHeight="1" spans="1:256">
      <c r="A22" s="83"/>
      <c r="B22" s="45"/>
      <c r="C22" s="103" t="s">
        <v>53</v>
      </c>
      <c r="D22" s="45">
        <v>11285.47</v>
      </c>
      <c r="E22" s="90" t="s">
        <v>54</v>
      </c>
      <c r="F22" s="84">
        <v>0</v>
      </c>
      <c r="G22" s="82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ht="15" customHeight="1" spans="1:256">
      <c r="A23" s="83"/>
      <c r="B23" s="45"/>
      <c r="C23" s="103" t="s">
        <v>55</v>
      </c>
      <c r="D23" s="93">
        <v>0</v>
      </c>
      <c r="E23" s="99" t="s">
        <v>56</v>
      </c>
      <c r="F23" s="84">
        <v>0</v>
      </c>
      <c r="G23" s="82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customHeight="1" spans="1:256">
      <c r="A24" s="83"/>
      <c r="B24" s="45"/>
      <c r="C24" s="83"/>
      <c r="D24" s="93"/>
      <c r="E24" s="94" t="s">
        <v>57</v>
      </c>
      <c r="F24" s="84">
        <v>113.35</v>
      </c>
      <c r="G24" s="82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customHeight="1" spans="1:256">
      <c r="A25" s="83"/>
      <c r="B25" s="45"/>
      <c r="C25" s="104"/>
      <c r="D25" s="45"/>
      <c r="E25" s="94" t="s">
        <v>58</v>
      </c>
      <c r="F25" s="84">
        <v>0</v>
      </c>
      <c r="G25" s="82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customHeight="1" spans="1:256">
      <c r="A26" s="83"/>
      <c r="B26" s="45"/>
      <c r="C26" s="105"/>
      <c r="D26" s="45"/>
      <c r="E26" s="106" t="s">
        <v>59</v>
      </c>
      <c r="F26" s="84">
        <v>0</v>
      </c>
      <c r="G26" s="82"/>
      <c r="H26" s="8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="2" customFormat="1" customHeight="1" spans="1:256">
      <c r="A27" s="83"/>
      <c r="B27" s="45"/>
      <c r="C27" s="105"/>
      <c r="D27" s="45"/>
      <c r="E27" s="94" t="s">
        <v>60</v>
      </c>
      <c r="F27" s="84">
        <v>0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="2" customFormat="1" customHeight="1" spans="1:256">
      <c r="A28" s="83"/>
      <c r="B28" s="45"/>
      <c r="C28" s="105"/>
      <c r="D28" s="45"/>
      <c r="E28" s="94" t="s">
        <v>61</v>
      </c>
      <c r="F28" s="84">
        <v>0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="2" customFormat="1" customHeight="1" spans="1:256">
      <c r="A29" s="83"/>
      <c r="B29" s="45"/>
      <c r="C29" s="107"/>
      <c r="D29" s="45"/>
      <c r="E29" s="94" t="s">
        <v>62</v>
      </c>
      <c r="F29" s="45">
        <v>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</row>
    <row r="30" s="2" customFormat="1" customHeight="1" spans="1:256">
      <c r="A30" s="83"/>
      <c r="B30" s="45"/>
      <c r="C30" s="107"/>
      <c r="D30" s="108"/>
      <c r="E30" s="94" t="s">
        <v>63</v>
      </c>
      <c r="F30" s="92">
        <v>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</row>
    <row r="31" s="2" customFormat="1" customHeight="1" spans="1:256">
      <c r="A31" s="83"/>
      <c r="B31" s="45"/>
      <c r="C31" s="105"/>
      <c r="D31" s="108"/>
      <c r="E31" s="94" t="s">
        <v>64</v>
      </c>
      <c r="F31" s="84">
        <v>0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</row>
    <row r="32" ht="15" customHeight="1" spans="1:256">
      <c r="A32" s="83"/>
      <c r="B32" s="45"/>
      <c r="C32" s="105"/>
      <c r="D32" s="108"/>
      <c r="E32" s="94" t="s">
        <v>65</v>
      </c>
      <c r="F32" s="84">
        <v>0</v>
      </c>
      <c r="G32" s="82"/>
      <c r="H32" s="8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customHeight="1" spans="1:256">
      <c r="A33" s="83"/>
      <c r="B33" s="45"/>
      <c r="C33" s="105"/>
      <c r="D33" s="108"/>
      <c r="E33" s="94" t="s">
        <v>66</v>
      </c>
      <c r="F33" s="45">
        <v>0</v>
      </c>
      <c r="G33" s="82"/>
      <c r="H33" s="8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ht="15" customHeight="1" spans="1:256">
      <c r="A34" s="109"/>
      <c r="B34" s="45"/>
      <c r="C34" s="110" t="s">
        <v>68</v>
      </c>
      <c r="D34" s="111">
        <f>D5</f>
        <v>12350.93</v>
      </c>
      <c r="E34" s="112" t="s">
        <v>69</v>
      </c>
      <c r="F34" s="113">
        <f>SUM(F5:F33)</f>
        <v>12350.93</v>
      </c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ht="15" customHeight="1" spans="1:256">
      <c r="A35" s="83"/>
      <c r="B35" s="45"/>
      <c r="C35" s="110"/>
      <c r="D35" s="111"/>
      <c r="E35" s="112"/>
      <c r="F35" s="111"/>
      <c r="G35" s="82"/>
      <c r="H35" s="75"/>
      <c r="I35" s="82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ht="15" customHeight="1" spans="1:256">
      <c r="A36" s="114"/>
      <c r="B36" s="45"/>
      <c r="C36" s="115" t="s">
        <v>72</v>
      </c>
      <c r="D36" s="111">
        <f>B38-D34</f>
        <v>0</v>
      </c>
      <c r="E36" s="116" t="s">
        <v>72</v>
      </c>
      <c r="F36" s="111">
        <f>B38-F34</f>
        <v>0</v>
      </c>
      <c r="G36" s="82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ht="14.25" customHeight="1" spans="1:256">
      <c r="A37" s="117"/>
      <c r="B37" s="45"/>
      <c r="C37" s="118"/>
      <c r="D37" s="119"/>
      <c r="E37" s="112"/>
      <c r="F37" s="111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ht="14.25" customHeight="1" spans="1:256">
      <c r="A38" s="109" t="s">
        <v>77</v>
      </c>
      <c r="B38" s="45">
        <f>B5+B9</f>
        <v>12350.93</v>
      </c>
      <c r="C38" s="110" t="s">
        <v>78</v>
      </c>
      <c r="D38" s="119">
        <f>D34+D36</f>
        <v>12350.93</v>
      </c>
      <c r="E38" s="120" t="s">
        <v>79</v>
      </c>
      <c r="F38" s="119">
        <f>F34+F36</f>
        <v>12350.93</v>
      </c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="2" customFormat="1" ht="15.75" customHeight="1" spans="1:256">
      <c r="A39" s="121"/>
      <c r="B39" s="122"/>
      <c r="C39" s="121"/>
      <c r="D39" s="122"/>
      <c r="E39" s="82"/>
      <c r="F39" s="82"/>
      <c r="G39" s="82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</row>
    <row r="40" ht="13.5" customHeight="1" spans="1:256">
      <c r="A40" s="122"/>
      <c r="B40" s="122"/>
      <c r="C40" s="122"/>
      <c r="D40" s="122"/>
      <c r="E40" s="75"/>
      <c r="F40" s="82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ht="15.6" spans="1:256">
      <c r="A41" s="75"/>
      <c r="B41" s="82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5" ht="15.6" spans="1:256">
      <c r="A45" s="82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</sheetData>
  <mergeCells count="3">
    <mergeCell ref="A1:F1"/>
    <mergeCell ref="A3:B3"/>
    <mergeCell ref="C3:F3"/>
  </mergeCells>
  <printOptions horizontalCentered="1"/>
  <pageMargins left="0.393055555555556" right="0.393055555555556" top="0.393055555555556" bottom="0.393055555555556" header="0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showGridLines="0" showZeros="0" workbookViewId="0">
      <selection activeCell="A1" sqref="A1"/>
    </sheetView>
  </sheetViews>
  <sheetFormatPr defaultColWidth="9.14583333333333" defaultRowHeight="12.75" customHeight="1"/>
  <cols>
    <col min="1" max="1" width="9.83333333333333" customWidth="1"/>
    <col min="2" max="2" width="43.8333333333333" customWidth="1"/>
    <col min="3" max="3" width="15.6666666666667" customWidth="1"/>
    <col min="4" max="4" width="14.5" customWidth="1"/>
    <col min="5" max="7" width="11.6666666666667" customWidth="1"/>
    <col min="8" max="8" width="12.5" customWidth="1"/>
    <col min="9" max="9" width="11.6666666666667" customWidth="1"/>
    <col min="10" max="10" width="11.1666666666667" customWidth="1"/>
    <col min="11" max="16384" width="9.14583333333333" customWidth="1"/>
  </cols>
  <sheetData>
    <row r="1" customHeight="1" spans="2:2">
      <c r="B1" s="2"/>
    </row>
    <row r="2" ht="35.25" customHeight="1" spans="1:9">
      <c r="A2" s="47" t="s">
        <v>129</v>
      </c>
      <c r="B2" s="48"/>
      <c r="C2" s="49"/>
      <c r="D2" s="49"/>
      <c r="E2" s="49"/>
      <c r="F2" s="49"/>
      <c r="G2" s="49"/>
      <c r="H2" s="49"/>
      <c r="I2" s="68"/>
    </row>
    <row r="3" ht="17.25" customHeight="1" spans="1:10">
      <c r="A3" s="50" t="s">
        <v>1</v>
      </c>
      <c r="B3" s="51"/>
      <c r="C3" s="52"/>
      <c r="D3" s="52"/>
      <c r="E3" s="52"/>
      <c r="F3" s="52"/>
      <c r="G3" s="52"/>
      <c r="H3" s="53"/>
      <c r="I3" s="53"/>
      <c r="J3" t="s">
        <v>2</v>
      </c>
    </row>
    <row r="4" ht="25.5" customHeight="1" spans="1:10">
      <c r="A4" s="54" t="s">
        <v>105</v>
      </c>
      <c r="B4" s="54" t="s">
        <v>106</v>
      </c>
      <c r="C4" s="55" t="s">
        <v>83</v>
      </c>
      <c r="D4" s="54" t="s">
        <v>41</v>
      </c>
      <c r="E4" s="54"/>
      <c r="F4" s="54"/>
      <c r="G4" s="56"/>
      <c r="H4" s="57" t="s">
        <v>51</v>
      </c>
      <c r="I4" s="57"/>
      <c r="J4" s="7"/>
    </row>
    <row r="5" ht="39.75" customHeight="1" spans="1:10">
      <c r="A5" s="54"/>
      <c r="B5" s="54"/>
      <c r="C5" s="55"/>
      <c r="D5" s="58" t="s">
        <v>89</v>
      </c>
      <c r="E5" s="58" t="s">
        <v>107</v>
      </c>
      <c r="F5" s="58" t="s">
        <v>108</v>
      </c>
      <c r="G5" s="59" t="s">
        <v>109</v>
      </c>
      <c r="H5" s="60" t="s">
        <v>89</v>
      </c>
      <c r="I5" s="69" t="s">
        <v>110</v>
      </c>
      <c r="J5" s="69" t="s">
        <v>111</v>
      </c>
    </row>
    <row r="6" ht="15.95" customHeight="1" spans="1:10">
      <c r="A6" s="61" t="s">
        <v>101</v>
      </c>
      <c r="B6" s="62" t="s">
        <v>101</v>
      </c>
      <c r="C6" s="63">
        <v>1</v>
      </c>
      <c r="D6" s="63">
        <v>2</v>
      </c>
      <c r="E6" s="63">
        <v>3</v>
      </c>
      <c r="F6" s="63">
        <v>4</v>
      </c>
      <c r="G6" s="63">
        <v>5</v>
      </c>
      <c r="H6" s="63">
        <v>6</v>
      </c>
      <c r="I6" s="63">
        <v>7</v>
      </c>
      <c r="J6" s="12">
        <v>8</v>
      </c>
    </row>
    <row r="7" ht="16.5" customHeight="1" spans="1:11">
      <c r="A7" s="64"/>
      <c r="B7" s="64" t="s">
        <v>102</v>
      </c>
      <c r="C7" s="45">
        <v>12350.93</v>
      </c>
      <c r="D7" s="65">
        <v>1065.46</v>
      </c>
      <c r="E7" s="66">
        <v>974.14</v>
      </c>
      <c r="F7" s="66">
        <v>74.93</v>
      </c>
      <c r="G7" s="66">
        <v>16.39</v>
      </c>
      <c r="H7" s="45">
        <v>11285.47</v>
      </c>
      <c r="I7" s="70">
        <v>11285.47</v>
      </c>
      <c r="J7" s="71">
        <v>0</v>
      </c>
      <c r="K7" s="2"/>
    </row>
    <row r="8" ht="16.5" customHeight="1" spans="1:12">
      <c r="A8" s="64"/>
      <c r="B8" s="64"/>
      <c r="C8" s="45">
        <v>12350.93</v>
      </c>
      <c r="D8" s="65">
        <v>1065.46</v>
      </c>
      <c r="E8" s="66">
        <v>974.14</v>
      </c>
      <c r="F8" s="66">
        <v>74.93</v>
      </c>
      <c r="G8" s="66">
        <v>16.39</v>
      </c>
      <c r="H8" s="45">
        <v>11285.47</v>
      </c>
      <c r="I8" s="70">
        <v>11285.47</v>
      </c>
      <c r="J8" s="71">
        <v>0</v>
      </c>
      <c r="K8" s="2"/>
      <c r="L8" s="2"/>
    </row>
    <row r="9" ht="16.5" customHeight="1" spans="1:12">
      <c r="A9" s="64">
        <v>73022</v>
      </c>
      <c r="B9" s="64" t="s">
        <v>103</v>
      </c>
      <c r="C9" s="45">
        <v>12350.93</v>
      </c>
      <c r="D9" s="65">
        <v>1065.46</v>
      </c>
      <c r="E9" s="66">
        <v>974.14</v>
      </c>
      <c r="F9" s="66">
        <v>74.93</v>
      </c>
      <c r="G9" s="66">
        <v>16.39</v>
      </c>
      <c r="H9" s="45">
        <v>11285.47</v>
      </c>
      <c r="I9" s="70">
        <v>11285.47</v>
      </c>
      <c r="J9" s="71">
        <v>0</v>
      </c>
      <c r="L9" s="2"/>
    </row>
    <row r="10" ht="16.5" customHeight="1" spans="1:12">
      <c r="A10" s="64">
        <v>2010350</v>
      </c>
      <c r="B10" s="64" t="s">
        <v>116</v>
      </c>
      <c r="C10" s="45">
        <v>12106.21</v>
      </c>
      <c r="D10" s="65">
        <v>820.74</v>
      </c>
      <c r="E10" s="66">
        <v>731.63</v>
      </c>
      <c r="F10" s="66">
        <v>74.93</v>
      </c>
      <c r="G10" s="66">
        <v>14.18</v>
      </c>
      <c r="H10" s="45">
        <v>11285.47</v>
      </c>
      <c r="I10" s="70">
        <v>11285.47</v>
      </c>
      <c r="J10" s="71">
        <v>0</v>
      </c>
      <c r="K10" s="2"/>
      <c r="L10" s="2"/>
    </row>
    <row r="11" ht="16.5" customHeight="1" spans="1:10">
      <c r="A11" s="64">
        <v>2080505</v>
      </c>
      <c r="B11" s="64" t="s">
        <v>117</v>
      </c>
      <c r="C11" s="45">
        <v>81.51</v>
      </c>
      <c r="D11" s="65">
        <v>81.51</v>
      </c>
      <c r="E11" s="66">
        <v>81.51</v>
      </c>
      <c r="F11" s="66">
        <v>0</v>
      </c>
      <c r="G11" s="66">
        <v>0</v>
      </c>
      <c r="H11" s="45">
        <v>0</v>
      </c>
      <c r="I11" s="70">
        <v>0</v>
      </c>
      <c r="J11" s="71">
        <v>0</v>
      </c>
    </row>
    <row r="12" ht="16.5" customHeight="1" spans="1:10">
      <c r="A12" s="64">
        <v>2101101</v>
      </c>
      <c r="B12" s="64" t="s">
        <v>118</v>
      </c>
      <c r="C12" s="45">
        <v>22.61</v>
      </c>
      <c r="D12" s="65">
        <v>22.61</v>
      </c>
      <c r="E12" s="66">
        <v>22.61</v>
      </c>
      <c r="F12" s="66">
        <v>0</v>
      </c>
      <c r="G12" s="66">
        <v>0</v>
      </c>
      <c r="H12" s="45">
        <v>0</v>
      </c>
      <c r="I12" s="70">
        <v>0</v>
      </c>
      <c r="J12" s="71">
        <v>0</v>
      </c>
    </row>
    <row r="13" ht="16.5" customHeight="1" spans="1:10">
      <c r="A13" s="64">
        <v>2101103</v>
      </c>
      <c r="B13" s="64" t="s">
        <v>119</v>
      </c>
      <c r="C13" s="45">
        <v>21.65</v>
      </c>
      <c r="D13" s="65">
        <v>21.65</v>
      </c>
      <c r="E13" s="66">
        <v>21.65</v>
      </c>
      <c r="F13" s="66">
        <v>0</v>
      </c>
      <c r="G13" s="66">
        <v>0</v>
      </c>
      <c r="H13" s="45">
        <v>0</v>
      </c>
      <c r="I13" s="70">
        <v>0</v>
      </c>
      <c r="J13" s="71">
        <v>0</v>
      </c>
    </row>
    <row r="14" ht="16.5" customHeight="1" spans="1:10">
      <c r="A14" s="64">
        <v>2101199</v>
      </c>
      <c r="B14" s="64" t="s">
        <v>120</v>
      </c>
      <c r="C14" s="45">
        <v>2.21</v>
      </c>
      <c r="D14" s="65">
        <v>2.21</v>
      </c>
      <c r="E14" s="66">
        <v>0</v>
      </c>
      <c r="F14" s="66">
        <v>0</v>
      </c>
      <c r="G14" s="66">
        <v>2.21</v>
      </c>
      <c r="H14" s="45">
        <v>0</v>
      </c>
      <c r="I14" s="70">
        <v>0</v>
      </c>
      <c r="J14" s="71">
        <v>0</v>
      </c>
    </row>
    <row r="15" ht="16.5" customHeight="1" spans="1:10">
      <c r="A15" s="64">
        <v>2109901</v>
      </c>
      <c r="B15" s="64" t="s">
        <v>121</v>
      </c>
      <c r="C15" s="45">
        <v>3.39</v>
      </c>
      <c r="D15" s="65">
        <v>3.39</v>
      </c>
      <c r="E15" s="66">
        <v>3.39</v>
      </c>
      <c r="F15" s="66">
        <v>0</v>
      </c>
      <c r="G15" s="66">
        <v>0</v>
      </c>
      <c r="H15" s="45">
        <v>0</v>
      </c>
      <c r="I15" s="70">
        <v>0</v>
      </c>
      <c r="J15" s="71">
        <v>0</v>
      </c>
    </row>
    <row r="16" ht="16.5" customHeight="1" spans="1:10">
      <c r="A16" s="64">
        <v>2210201</v>
      </c>
      <c r="B16" s="64" t="s">
        <v>122</v>
      </c>
      <c r="C16" s="45">
        <v>93.81</v>
      </c>
      <c r="D16" s="65">
        <v>93.81</v>
      </c>
      <c r="E16" s="66">
        <v>93.81</v>
      </c>
      <c r="F16" s="66">
        <v>0</v>
      </c>
      <c r="G16" s="66">
        <v>0</v>
      </c>
      <c r="H16" s="45">
        <v>0</v>
      </c>
      <c r="I16" s="70">
        <v>0</v>
      </c>
      <c r="J16" s="71">
        <v>0</v>
      </c>
    </row>
    <row r="17" ht="16.5" customHeight="1" spans="1:10">
      <c r="A17" s="64">
        <v>2210202</v>
      </c>
      <c r="B17" s="64" t="s">
        <v>123</v>
      </c>
      <c r="C17" s="45">
        <v>19.54</v>
      </c>
      <c r="D17" s="65">
        <v>19.54</v>
      </c>
      <c r="E17" s="66">
        <v>19.54</v>
      </c>
      <c r="F17" s="66">
        <v>0</v>
      </c>
      <c r="G17" s="66">
        <v>0</v>
      </c>
      <c r="H17" s="45">
        <v>0</v>
      </c>
      <c r="I17" s="70">
        <v>0</v>
      </c>
      <c r="J17" s="71">
        <v>0</v>
      </c>
    </row>
    <row r="18" ht="16.5" customHeight="1" spans="1:12">
      <c r="A18" s="51"/>
      <c r="B18" s="51"/>
      <c r="C18" s="51"/>
      <c r="D18" s="51"/>
      <c r="E18" s="51"/>
      <c r="F18" s="51"/>
      <c r="G18" s="51"/>
      <c r="H18" s="51"/>
      <c r="I18" s="51"/>
      <c r="J18" s="2"/>
      <c r="K18" s="2"/>
      <c r="L18" s="2"/>
    </row>
    <row r="19" ht="16.5" customHeight="1" spans="1:12">
      <c r="A19" s="51"/>
      <c r="B19" s="51"/>
      <c r="C19" s="51"/>
      <c r="D19" s="51"/>
      <c r="E19" s="51"/>
      <c r="F19" s="51"/>
      <c r="G19" s="51"/>
      <c r="H19" s="51"/>
      <c r="I19" s="51"/>
      <c r="J19" s="2"/>
      <c r="L19" s="2"/>
    </row>
    <row r="21" ht="9.75" customHeight="1" spans="1:9">
      <c r="A21" s="67"/>
      <c r="B21" s="67"/>
      <c r="C21" s="51"/>
      <c r="D21" s="67"/>
      <c r="E21" s="67"/>
      <c r="F21" s="67"/>
      <c r="G21" s="67"/>
      <c r="H21" s="67"/>
      <c r="I21" s="67"/>
    </row>
    <row r="23" ht="9.75" customHeight="1" spans="1:9">
      <c r="A23" s="67"/>
      <c r="B23" s="67"/>
      <c r="C23" s="67"/>
      <c r="D23" s="67"/>
      <c r="E23" s="51"/>
      <c r="F23" s="67"/>
      <c r="G23" s="67"/>
      <c r="H23" s="67"/>
      <c r="I23" s="67"/>
    </row>
    <row r="25" ht="9.75" customHeight="1" spans="1:9">
      <c r="A25" s="67"/>
      <c r="B25" s="67"/>
      <c r="C25" s="67"/>
      <c r="D25" s="67"/>
      <c r="E25" s="67"/>
      <c r="F25" s="51"/>
      <c r="G25" s="67"/>
      <c r="H25" s="67"/>
      <c r="I25" s="67"/>
    </row>
    <row r="26" ht="9.75" customHeight="1" spans="1:9">
      <c r="A26" s="67"/>
      <c r="B26" s="67"/>
      <c r="C26" s="67"/>
      <c r="D26" s="67"/>
      <c r="E26" s="67"/>
      <c r="F26" s="67"/>
      <c r="G26" s="51"/>
      <c r="H26" s="67"/>
      <c r="I26" s="67"/>
    </row>
  </sheetData>
  <mergeCells count="4">
    <mergeCell ref="D4:G4"/>
    <mergeCell ref="A4:A5"/>
    <mergeCell ref="B4:B5"/>
    <mergeCell ref="C4:C5"/>
  </mergeCells>
  <printOptions horizontalCentered="1"/>
  <pageMargins left="0.393055555555556" right="0.393055555555556" top="0.786805555555556" bottom="0.786805555555556" header="0.393055555555556" footer="0.393055555555556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35"/>
  <sheetViews>
    <sheetView showGridLines="0" showZeros="0" workbookViewId="0">
      <selection activeCell="A1" sqref="A1"/>
    </sheetView>
  </sheetViews>
  <sheetFormatPr defaultColWidth="9.14583333333333" defaultRowHeight="12.75" customHeight="1"/>
  <cols>
    <col min="1" max="1" width="9.16666666666667" customWidth="1"/>
    <col min="2" max="2" width="46.8333333333333" customWidth="1"/>
    <col min="3" max="3" width="16.6666666666667" customWidth="1"/>
    <col min="4" max="6" width="13.1666666666667" customWidth="1"/>
    <col min="7" max="8" width="9.83333333333333" customWidth="1"/>
    <col min="9" max="9" width="13.1666666666667" customWidth="1"/>
    <col min="10" max="10" width="12.8333333333333" customWidth="1"/>
    <col min="11" max="11" width="13" customWidth="1"/>
    <col min="12" max="12" width="11.6666666666667" customWidth="1"/>
    <col min="13" max="14" width="11" customWidth="1"/>
    <col min="15" max="16384" width="9.14583333333333" customWidth="1"/>
  </cols>
  <sheetData>
    <row r="2" ht="28.5" customHeight="1" spans="1:13">
      <c r="A2" s="31" t="s">
        <v>130</v>
      </c>
      <c r="B2" s="38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customHeight="1" spans="1:14">
      <c r="A3" s="2" t="s">
        <v>1</v>
      </c>
      <c r="B3" s="2"/>
      <c r="C3" s="2"/>
      <c r="N3" s="24" t="s">
        <v>2</v>
      </c>
    </row>
    <row r="4" ht="33" customHeight="1" spans="1:14">
      <c r="A4" s="40" t="s">
        <v>131</v>
      </c>
      <c r="B4" s="40" t="s">
        <v>132</v>
      </c>
      <c r="C4" s="41" t="s">
        <v>102</v>
      </c>
      <c r="D4" s="42" t="s">
        <v>107</v>
      </c>
      <c r="E4" s="42" t="s">
        <v>108</v>
      </c>
      <c r="F4" s="42" t="s">
        <v>133</v>
      </c>
      <c r="G4" s="42" t="s">
        <v>134</v>
      </c>
      <c r="H4" s="42" t="s">
        <v>135</v>
      </c>
      <c r="I4" s="42" t="s">
        <v>136</v>
      </c>
      <c r="J4" s="42" t="s">
        <v>137</v>
      </c>
      <c r="K4" s="42" t="s">
        <v>138</v>
      </c>
      <c r="L4" s="42" t="s">
        <v>139</v>
      </c>
      <c r="M4" s="42" t="s">
        <v>140</v>
      </c>
      <c r="N4" s="42" t="s">
        <v>141</v>
      </c>
    </row>
    <row r="5" ht="24" customHeight="1" spans="1:14">
      <c r="A5" s="43"/>
      <c r="B5" s="44" t="s">
        <v>102</v>
      </c>
      <c r="C5" s="45">
        <v>12350.93</v>
      </c>
      <c r="D5" s="45">
        <v>1479.04</v>
      </c>
      <c r="E5" s="45">
        <v>2136.46</v>
      </c>
      <c r="F5" s="45">
        <v>46.39</v>
      </c>
      <c r="G5" s="45">
        <v>0</v>
      </c>
      <c r="H5" s="45">
        <v>0</v>
      </c>
      <c r="I5" s="45">
        <v>0</v>
      </c>
      <c r="J5" s="45">
        <v>689.04</v>
      </c>
      <c r="K5" s="45">
        <v>2000</v>
      </c>
      <c r="L5" s="45">
        <v>6000</v>
      </c>
      <c r="M5" s="45">
        <v>0</v>
      </c>
      <c r="N5" s="45">
        <v>0</v>
      </c>
    </row>
    <row r="6" ht="24" customHeight="1" spans="1:14">
      <c r="A6" s="43" t="s">
        <v>142</v>
      </c>
      <c r="B6" s="44" t="s">
        <v>143</v>
      </c>
      <c r="C6" s="45">
        <v>12106.21</v>
      </c>
      <c r="D6" s="45">
        <v>1236.53</v>
      </c>
      <c r="E6" s="45">
        <v>2136.46</v>
      </c>
      <c r="F6" s="45">
        <v>44.18</v>
      </c>
      <c r="G6" s="45">
        <v>0</v>
      </c>
      <c r="H6" s="45">
        <v>0</v>
      </c>
      <c r="I6" s="45">
        <v>0</v>
      </c>
      <c r="J6" s="45">
        <v>689.04</v>
      </c>
      <c r="K6" s="45">
        <v>2000</v>
      </c>
      <c r="L6" s="45">
        <v>6000</v>
      </c>
      <c r="M6" s="45">
        <v>0</v>
      </c>
      <c r="N6" s="45">
        <v>0</v>
      </c>
    </row>
    <row r="7" ht="24" customHeight="1" spans="1:14">
      <c r="A7" s="43" t="s">
        <v>144</v>
      </c>
      <c r="B7" s="44" t="s">
        <v>145</v>
      </c>
      <c r="C7" s="45">
        <v>12106.21</v>
      </c>
      <c r="D7" s="45">
        <v>1236.53</v>
      </c>
      <c r="E7" s="45">
        <v>2136.46</v>
      </c>
      <c r="F7" s="45">
        <v>44.18</v>
      </c>
      <c r="G7" s="45">
        <v>0</v>
      </c>
      <c r="H7" s="45">
        <v>0</v>
      </c>
      <c r="I7" s="45">
        <v>0</v>
      </c>
      <c r="J7" s="45">
        <v>689.04</v>
      </c>
      <c r="K7" s="45">
        <v>2000</v>
      </c>
      <c r="L7" s="45">
        <v>6000</v>
      </c>
      <c r="M7" s="45">
        <v>0</v>
      </c>
      <c r="N7" s="45">
        <v>0</v>
      </c>
    </row>
    <row r="8" ht="24" customHeight="1" spans="1:14">
      <c r="A8" s="43" t="s">
        <v>146</v>
      </c>
      <c r="B8" s="44" t="s">
        <v>116</v>
      </c>
      <c r="C8" s="45">
        <v>12106.21</v>
      </c>
      <c r="D8" s="45">
        <v>1236.53</v>
      </c>
      <c r="E8" s="45">
        <v>2136.46</v>
      </c>
      <c r="F8" s="45">
        <v>44.18</v>
      </c>
      <c r="G8" s="45">
        <v>0</v>
      </c>
      <c r="H8" s="45">
        <v>0</v>
      </c>
      <c r="I8" s="45">
        <v>0</v>
      </c>
      <c r="J8" s="45">
        <v>689.04</v>
      </c>
      <c r="K8" s="45">
        <v>2000</v>
      </c>
      <c r="L8" s="45">
        <v>6000</v>
      </c>
      <c r="M8" s="45">
        <v>0</v>
      </c>
      <c r="N8" s="45">
        <v>0</v>
      </c>
    </row>
    <row r="9" ht="24" customHeight="1" spans="1:14">
      <c r="A9" s="43" t="s">
        <v>147</v>
      </c>
      <c r="B9" s="44" t="s">
        <v>148</v>
      </c>
      <c r="C9" s="45">
        <v>81.51</v>
      </c>
      <c r="D9" s="45">
        <v>81.51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</row>
    <row r="10" ht="24" customHeight="1" spans="1:14">
      <c r="A10" s="43" t="s">
        <v>149</v>
      </c>
      <c r="B10" s="44" t="s">
        <v>150</v>
      </c>
      <c r="C10" s="45">
        <v>81.51</v>
      </c>
      <c r="D10" s="45">
        <v>81.51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</row>
    <row r="11" ht="24" customHeight="1" spans="1:14">
      <c r="A11" s="43" t="s">
        <v>151</v>
      </c>
      <c r="B11" s="44" t="s">
        <v>117</v>
      </c>
      <c r="C11" s="45">
        <v>81.51</v>
      </c>
      <c r="D11" s="45">
        <v>81.51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</row>
    <row r="12" ht="24" customHeight="1" spans="1:14">
      <c r="A12" s="43" t="s">
        <v>152</v>
      </c>
      <c r="B12" s="44" t="s">
        <v>153</v>
      </c>
      <c r="C12" s="45">
        <v>49.86</v>
      </c>
      <c r="D12" s="45">
        <v>47.65</v>
      </c>
      <c r="E12" s="45">
        <v>0</v>
      </c>
      <c r="F12" s="45">
        <v>2.21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ht="24" customHeight="1" spans="1:14">
      <c r="A13" s="43" t="s">
        <v>154</v>
      </c>
      <c r="B13" s="44" t="s">
        <v>155</v>
      </c>
      <c r="C13" s="45">
        <v>46.47</v>
      </c>
      <c r="D13" s="45">
        <v>44.26</v>
      </c>
      <c r="E13" s="45">
        <v>0</v>
      </c>
      <c r="F13" s="45">
        <v>2.21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ht="24" customHeight="1" spans="1:14">
      <c r="A14" s="43" t="s">
        <v>156</v>
      </c>
      <c r="B14" s="44" t="s">
        <v>118</v>
      </c>
      <c r="C14" s="45">
        <v>22.61</v>
      </c>
      <c r="D14" s="45">
        <v>22.61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ht="24" customHeight="1" spans="1:14">
      <c r="A15" s="43" t="s">
        <v>157</v>
      </c>
      <c r="B15" s="44" t="s">
        <v>119</v>
      </c>
      <c r="C15" s="45">
        <v>21.65</v>
      </c>
      <c r="D15" s="45">
        <v>21.65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ht="24" customHeight="1" spans="1:14">
      <c r="A16" s="43" t="s">
        <v>158</v>
      </c>
      <c r="B16" s="44" t="s">
        <v>120</v>
      </c>
      <c r="C16" s="45">
        <v>2.21</v>
      </c>
      <c r="D16" s="45">
        <v>0</v>
      </c>
      <c r="E16" s="45">
        <v>0</v>
      </c>
      <c r="F16" s="45">
        <v>2.21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ht="24" customHeight="1" spans="1:14">
      <c r="A17" s="43" t="s">
        <v>159</v>
      </c>
      <c r="B17" s="44" t="s">
        <v>160</v>
      </c>
      <c r="C17" s="45">
        <v>3.39</v>
      </c>
      <c r="D17" s="45">
        <v>3.39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ht="24" customHeight="1" spans="1:14">
      <c r="A18" s="43" t="s">
        <v>161</v>
      </c>
      <c r="B18" s="44" t="s">
        <v>121</v>
      </c>
      <c r="C18" s="45">
        <v>3.39</v>
      </c>
      <c r="D18" s="45">
        <v>3.39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ht="24" customHeight="1" spans="1:14">
      <c r="A19" s="43" t="s">
        <v>162</v>
      </c>
      <c r="B19" s="44" t="s">
        <v>163</v>
      </c>
      <c r="C19" s="45">
        <v>113.35</v>
      </c>
      <c r="D19" s="45">
        <v>113.35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ht="24" customHeight="1" spans="1:14">
      <c r="A20" s="43" t="s">
        <v>164</v>
      </c>
      <c r="B20" s="44" t="s">
        <v>165</v>
      </c>
      <c r="C20" s="45">
        <v>113.35</v>
      </c>
      <c r="D20" s="45">
        <v>113.35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ht="24" customHeight="1" spans="1:14">
      <c r="A21" s="43" t="s">
        <v>166</v>
      </c>
      <c r="B21" s="44" t="s">
        <v>122</v>
      </c>
      <c r="C21" s="45">
        <v>93.81</v>
      </c>
      <c r="D21" s="45">
        <v>93.81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ht="24" customHeight="1" spans="1:14">
      <c r="A22" s="43" t="s">
        <v>167</v>
      </c>
      <c r="B22" s="44" t="s">
        <v>123</v>
      </c>
      <c r="C22" s="45">
        <v>19.54</v>
      </c>
      <c r="D22" s="45">
        <v>19.54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</row>
    <row r="23" customHeight="1" spans="1:14">
      <c r="A23" s="2"/>
      <c r="B23" s="2"/>
      <c r="C23" s="2"/>
      <c r="D23" s="2"/>
      <c r="E23" s="2"/>
      <c r="F23" s="2"/>
      <c r="G23" s="2"/>
      <c r="H23" s="46"/>
      <c r="I23" s="2"/>
      <c r="J23" s="2"/>
      <c r="K23" s="2"/>
      <c r="L23" s="2"/>
      <c r="M23" s="2"/>
      <c r="N23" s="2"/>
    </row>
    <row r="24" customHeight="1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customHeight="1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Height="1" spans="1:14">
      <c r="A26" s="2"/>
      <c r="B26" s="2"/>
      <c r="C26" s="2"/>
      <c r="D26" s="2"/>
      <c r="E26" s="2"/>
      <c r="F26" s="2"/>
      <c r="G26" s="2"/>
      <c r="H26" s="2"/>
      <c r="I26" s="2"/>
      <c r="K26" s="2"/>
      <c r="M26" s="2"/>
      <c r="N26" s="2"/>
    </row>
    <row r="27" customHeight="1" spans="3:5">
      <c r="C27" s="2"/>
      <c r="D27" s="2"/>
      <c r="E27" s="2"/>
    </row>
    <row r="28" customHeight="1" spans="4:6">
      <c r="D28" s="2"/>
      <c r="E28" s="2"/>
      <c r="F28" s="2"/>
    </row>
    <row r="29" customHeight="1" spans="4:6">
      <c r="D29" s="2"/>
      <c r="E29" s="2"/>
      <c r="F29" s="2"/>
    </row>
    <row r="30" customHeight="1" spans="5:7">
      <c r="E30" s="2"/>
      <c r="G30" s="2"/>
    </row>
    <row r="31" customHeight="1" spans="5:7">
      <c r="E31" s="2"/>
      <c r="F31" s="2"/>
      <c r="G31" s="2"/>
    </row>
    <row r="33" customHeight="1" spans="6:7">
      <c r="F33" s="2"/>
      <c r="G33" s="2"/>
    </row>
    <row r="34" customHeight="1" spans="8:8">
      <c r="H34" s="2"/>
    </row>
    <row r="35" customHeight="1" spans="7:8">
      <c r="G35" s="2"/>
      <c r="H35" s="2"/>
    </row>
  </sheetData>
  <printOptions horizontalCentered="1"/>
  <pageMargins left="0.393055555555556" right="0.393055555555556" top="0.786805555555556" bottom="0.786805555555556" header="0.499305555555556" footer="0.499305555555556"/>
  <pageSetup paperSize="9" scale="8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41"/>
  <sheetViews>
    <sheetView showGridLines="0" showZeros="0" workbookViewId="0">
      <selection activeCell="A1" sqref="A1"/>
    </sheetView>
  </sheetViews>
  <sheetFormatPr defaultColWidth="9.14583333333333" defaultRowHeight="12.75" customHeight="1"/>
  <cols>
    <col min="1" max="1" width="27.3333333333333" customWidth="1"/>
    <col min="2" max="2" width="78.3333333333333" customWidth="1"/>
    <col min="3" max="3" width="40" customWidth="1"/>
    <col min="4" max="16384" width="9.14583333333333" customWidth="1"/>
  </cols>
  <sheetData>
    <row r="2" ht="21" customHeight="1" spans="1:3">
      <c r="A2" s="31" t="s">
        <v>168</v>
      </c>
      <c r="B2" s="31"/>
      <c r="C2" s="31"/>
    </row>
    <row r="4" customHeight="1" spans="1:3">
      <c r="A4" s="32" t="s">
        <v>1</v>
      </c>
      <c r="B4" s="32"/>
      <c r="C4" s="24" t="s">
        <v>2</v>
      </c>
    </row>
    <row r="5" ht="21.75" customHeight="1" spans="1:5">
      <c r="A5" s="25" t="s">
        <v>169</v>
      </c>
      <c r="B5" s="25" t="s">
        <v>132</v>
      </c>
      <c r="C5" s="33" t="s">
        <v>83</v>
      </c>
      <c r="D5" s="34"/>
      <c r="E5" s="35"/>
    </row>
    <row r="6" ht="15.75" customHeight="1" spans="1:6">
      <c r="A6" s="36"/>
      <c r="B6" s="36" t="s">
        <v>102</v>
      </c>
      <c r="C6" s="37">
        <v>1065.46</v>
      </c>
      <c r="E6" s="35"/>
      <c r="F6" s="2"/>
    </row>
    <row r="7" ht="15.75" customHeight="1" spans="1:6">
      <c r="A7" s="36">
        <v>301</v>
      </c>
      <c r="B7" s="36" t="s">
        <v>107</v>
      </c>
      <c r="C7" s="37">
        <v>974.14</v>
      </c>
      <c r="D7" s="2"/>
      <c r="E7" s="2"/>
      <c r="F7" s="2"/>
    </row>
    <row r="8" ht="15.75" customHeight="1" spans="1:6">
      <c r="A8" s="36">
        <v>30101</v>
      </c>
      <c r="B8" s="36" t="s">
        <v>170</v>
      </c>
      <c r="C8" s="37">
        <v>154.95</v>
      </c>
      <c r="D8" s="2"/>
      <c r="E8" s="2"/>
      <c r="F8" s="2"/>
    </row>
    <row r="9" ht="15.75" customHeight="1" spans="1:5">
      <c r="A9" s="36">
        <v>30102</v>
      </c>
      <c r="B9" s="36" t="s">
        <v>171</v>
      </c>
      <c r="C9" s="37">
        <v>41.43</v>
      </c>
      <c r="D9" s="2"/>
      <c r="E9" s="2"/>
    </row>
    <row r="10" ht="15.75" customHeight="1" spans="1:4">
      <c r="A10" s="36">
        <v>30103</v>
      </c>
      <c r="B10" s="36" t="s">
        <v>172</v>
      </c>
      <c r="C10" s="37">
        <v>382.74</v>
      </c>
      <c r="D10" s="2"/>
    </row>
    <row r="11" ht="15.75" customHeight="1" spans="1:4">
      <c r="A11" s="36">
        <v>30107</v>
      </c>
      <c r="B11" s="36" t="s">
        <v>173</v>
      </c>
      <c r="C11" s="37">
        <v>117.32</v>
      </c>
      <c r="D11" s="2"/>
    </row>
    <row r="12" ht="15.75" customHeight="1" spans="1:3">
      <c r="A12" s="36">
        <v>30108</v>
      </c>
      <c r="B12" s="36" t="s">
        <v>174</v>
      </c>
      <c r="C12" s="37">
        <v>81.51</v>
      </c>
    </row>
    <row r="13" ht="15.75" customHeight="1" spans="1:3">
      <c r="A13" s="36">
        <v>30110</v>
      </c>
      <c r="B13" s="36" t="s">
        <v>175</v>
      </c>
      <c r="C13" s="37">
        <v>22.61</v>
      </c>
    </row>
    <row r="14" ht="15.75" customHeight="1" spans="1:9">
      <c r="A14" s="36">
        <v>30111</v>
      </c>
      <c r="B14" s="36" t="s">
        <v>176</v>
      </c>
      <c r="C14" s="37">
        <v>21.65</v>
      </c>
      <c r="I14" s="2"/>
    </row>
    <row r="15" ht="15.75" customHeight="1" spans="1:3">
      <c r="A15" s="36">
        <v>30112</v>
      </c>
      <c r="B15" s="36" t="s">
        <v>177</v>
      </c>
      <c r="C15" s="37">
        <v>3.39</v>
      </c>
    </row>
    <row r="16" ht="15.75" customHeight="1" spans="1:3">
      <c r="A16" s="36">
        <v>30113</v>
      </c>
      <c r="B16" s="36" t="s">
        <v>178</v>
      </c>
      <c r="C16" s="37">
        <v>93.81</v>
      </c>
    </row>
    <row r="17" ht="15.75" customHeight="1" spans="1:3">
      <c r="A17" s="36">
        <v>30114</v>
      </c>
      <c r="B17" s="36" t="s">
        <v>179</v>
      </c>
      <c r="C17" s="37">
        <v>54.72</v>
      </c>
    </row>
    <row r="18" ht="15.75" customHeight="1" spans="1:3">
      <c r="A18" s="36">
        <v>30199</v>
      </c>
      <c r="B18" s="36" t="s">
        <v>180</v>
      </c>
      <c r="C18" s="37">
        <v>0.01</v>
      </c>
    </row>
    <row r="19" ht="15.75" customHeight="1" spans="1:3">
      <c r="A19" s="36">
        <v>302</v>
      </c>
      <c r="B19" s="36" t="s">
        <v>108</v>
      </c>
      <c r="C19" s="37">
        <v>74.93</v>
      </c>
    </row>
    <row r="20" ht="15.75" customHeight="1" spans="1:3">
      <c r="A20" s="36">
        <v>30201</v>
      </c>
      <c r="B20" s="36" t="s">
        <v>181</v>
      </c>
      <c r="C20" s="37">
        <v>10</v>
      </c>
    </row>
    <row r="21" ht="15.75" customHeight="1" spans="1:3">
      <c r="A21" s="36">
        <v>30202</v>
      </c>
      <c r="B21" s="36" t="s">
        <v>182</v>
      </c>
      <c r="C21" s="37">
        <v>5</v>
      </c>
    </row>
    <row r="22" ht="15.75" customHeight="1" spans="1:3">
      <c r="A22" s="36">
        <v>30203</v>
      </c>
      <c r="B22" s="36" t="s">
        <v>183</v>
      </c>
      <c r="C22" s="37">
        <v>6</v>
      </c>
    </row>
    <row r="23" ht="15.75" customHeight="1" spans="1:5">
      <c r="A23" s="36">
        <v>30206</v>
      </c>
      <c r="B23" s="36" t="s">
        <v>184</v>
      </c>
      <c r="C23" s="37">
        <v>13</v>
      </c>
      <c r="E23" s="2"/>
    </row>
    <row r="24" ht="15.75" customHeight="1" spans="1:3">
      <c r="A24" s="36">
        <v>30207</v>
      </c>
      <c r="B24" s="36" t="s">
        <v>185</v>
      </c>
      <c r="C24" s="37">
        <v>3</v>
      </c>
    </row>
    <row r="25" ht="15.75" customHeight="1" spans="1:3">
      <c r="A25" s="36">
        <v>30211</v>
      </c>
      <c r="B25" s="36" t="s">
        <v>186</v>
      </c>
      <c r="C25" s="37">
        <v>5</v>
      </c>
    </row>
    <row r="26" ht="15.75" customHeight="1" spans="1:4">
      <c r="A26" s="36">
        <v>30213</v>
      </c>
      <c r="B26" s="36" t="s">
        <v>187</v>
      </c>
      <c r="C26" s="37">
        <v>3</v>
      </c>
      <c r="D26" s="2"/>
    </row>
    <row r="27" ht="15.75" customHeight="1" spans="1:3">
      <c r="A27" s="36">
        <v>30216</v>
      </c>
      <c r="B27" s="36" t="s">
        <v>188</v>
      </c>
      <c r="C27" s="37">
        <v>2.39</v>
      </c>
    </row>
    <row r="28" ht="15.75" customHeight="1" spans="1:5">
      <c r="A28" s="36">
        <v>30217</v>
      </c>
      <c r="B28" s="36" t="s">
        <v>189</v>
      </c>
      <c r="C28" s="37">
        <v>2</v>
      </c>
      <c r="E28" s="2"/>
    </row>
    <row r="29" ht="15.75" customHeight="1" spans="1:3">
      <c r="A29" s="36">
        <v>30226</v>
      </c>
      <c r="B29" s="36" t="s">
        <v>190</v>
      </c>
      <c r="C29" s="37">
        <v>0.8</v>
      </c>
    </row>
    <row r="30" ht="15.75" customHeight="1" spans="1:3">
      <c r="A30" s="36">
        <v>30227</v>
      </c>
      <c r="B30" s="36" t="s">
        <v>191</v>
      </c>
      <c r="C30" s="37">
        <v>5</v>
      </c>
    </row>
    <row r="31" ht="15.75" customHeight="1" spans="1:3">
      <c r="A31" s="36">
        <v>30228</v>
      </c>
      <c r="B31" s="36" t="s">
        <v>192</v>
      </c>
      <c r="C31" s="37">
        <v>7.6</v>
      </c>
    </row>
    <row r="32" ht="15.75" customHeight="1" spans="1:3">
      <c r="A32" s="36">
        <v>30229</v>
      </c>
      <c r="B32" s="36" t="s">
        <v>193</v>
      </c>
      <c r="C32" s="37">
        <v>3.99</v>
      </c>
    </row>
    <row r="33" ht="15.75" customHeight="1" spans="1:3">
      <c r="A33" s="36">
        <v>30231</v>
      </c>
      <c r="B33" s="36" t="s">
        <v>194</v>
      </c>
      <c r="C33" s="37">
        <v>8</v>
      </c>
    </row>
    <row r="34" ht="15.75" customHeight="1" spans="1:3">
      <c r="A34" s="36">
        <v>30299</v>
      </c>
      <c r="B34" s="36" t="s">
        <v>195</v>
      </c>
      <c r="C34" s="37">
        <v>0.15</v>
      </c>
    </row>
    <row r="35" ht="15.75" customHeight="1" spans="1:3">
      <c r="A35" s="36">
        <v>303</v>
      </c>
      <c r="B35" s="36" t="s">
        <v>196</v>
      </c>
      <c r="C35" s="37">
        <v>16.39</v>
      </c>
    </row>
    <row r="36" ht="15.75" customHeight="1" spans="1:3">
      <c r="A36" s="36">
        <v>30302</v>
      </c>
      <c r="B36" s="36" t="s">
        <v>197</v>
      </c>
      <c r="C36" s="37">
        <v>1.22</v>
      </c>
    </row>
    <row r="37" ht="15.75" customHeight="1" spans="1:3">
      <c r="A37" s="36">
        <v>30307</v>
      </c>
      <c r="B37" s="36" t="s">
        <v>198</v>
      </c>
      <c r="C37" s="37">
        <v>2.21</v>
      </c>
    </row>
    <row r="38" ht="15.75" customHeight="1" spans="1:3">
      <c r="A38" s="36">
        <v>30399</v>
      </c>
      <c r="B38" s="36" t="s">
        <v>199</v>
      </c>
      <c r="C38" s="37">
        <v>12.96</v>
      </c>
    </row>
    <row r="39" customHeight="1" spans="1:6">
      <c r="A39" s="2"/>
      <c r="B39" s="2"/>
      <c r="C39" s="2"/>
      <c r="D39" s="2"/>
      <c r="E39" s="2"/>
      <c r="F39" s="2"/>
    </row>
    <row r="40" customHeight="1" spans="1:6">
      <c r="A40" s="2"/>
      <c r="B40" s="2"/>
      <c r="C40" s="2"/>
      <c r="D40" s="2"/>
      <c r="E40" s="2"/>
      <c r="F40" s="2"/>
    </row>
    <row r="41" customHeight="1" spans="1:5">
      <c r="A41" s="2"/>
      <c r="B41" s="2"/>
      <c r="C41" s="2"/>
      <c r="D41" s="2"/>
      <c r="E41" s="2"/>
    </row>
  </sheetData>
  <printOptions horizontalCentered="1"/>
  <pageMargins left="0.393055555555556" right="0.393055555555556" top="0.786805555555556" bottom="0.786805555555556" header="0.499305555555556" footer="0.4993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7"/>
  <sheetViews>
    <sheetView showGridLines="0" showZeros="0" workbookViewId="0">
      <selection activeCell="A1" sqref="A1"/>
    </sheetView>
  </sheetViews>
  <sheetFormatPr defaultColWidth="9.14583333333333" defaultRowHeight="10.8"/>
  <cols>
    <col min="1" max="1" width="55.5" customWidth="1"/>
    <col min="2" max="2" width="63.6666666666667" customWidth="1"/>
    <col min="3" max="3" width="13.6666666666667" customWidth="1"/>
    <col min="4" max="7" width="9.14583333333333" customWidth="1"/>
    <col min="8" max="8" width="11.6666666666667" customWidth="1"/>
    <col min="9" max="10" width="9.5" customWidth="1"/>
    <col min="11" max="11" width="10.6666666666667" customWidth="1"/>
    <col min="12" max="15" width="9.83333333333333" customWidth="1"/>
    <col min="16" max="16384" width="9.14583333333333" customWidth="1"/>
  </cols>
  <sheetData>
    <row r="1" ht="12.75" customHeight="1" spans="1:1">
      <c r="A1" s="20"/>
    </row>
    <row r="2" ht="22.5" customHeight="1" spans="1:15">
      <c r="A2" s="21" t="s">
        <v>200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12.75" customHeight="1" spans="1:15">
      <c r="A3" s="23" t="s">
        <v>1</v>
      </c>
      <c r="B3" s="24" t="s">
        <v>201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27" customHeight="1" spans="1:2">
      <c r="A4" s="25" t="s">
        <v>202</v>
      </c>
      <c r="B4" s="26" t="s">
        <v>203</v>
      </c>
    </row>
    <row r="5" ht="27" customHeight="1" spans="1:2">
      <c r="A5" s="27" t="s">
        <v>102</v>
      </c>
      <c r="B5" s="17">
        <v>49</v>
      </c>
    </row>
    <row r="6" ht="27" customHeight="1" spans="1:2">
      <c r="A6" s="28" t="s">
        <v>204</v>
      </c>
      <c r="B6" s="29">
        <v>10</v>
      </c>
    </row>
    <row r="7" ht="27" customHeight="1" spans="1:6">
      <c r="A7" s="28" t="s">
        <v>205</v>
      </c>
      <c r="B7" s="17">
        <v>16</v>
      </c>
      <c r="C7" s="2"/>
      <c r="D7" s="2"/>
      <c r="E7" s="2"/>
      <c r="F7" s="2"/>
    </row>
    <row r="8" ht="27" customHeight="1" spans="1:15">
      <c r="A8" s="28" t="s">
        <v>206</v>
      </c>
      <c r="B8" s="29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27" customHeight="1" spans="1:15">
      <c r="A9" s="28" t="s">
        <v>207</v>
      </c>
      <c r="B9" s="30">
        <v>16</v>
      </c>
      <c r="C9" s="2"/>
      <c r="D9" s="2"/>
      <c r="E9" s="2"/>
      <c r="F9" s="2"/>
      <c r="G9" s="2"/>
      <c r="I9" s="2"/>
      <c r="J9" s="2"/>
      <c r="L9" s="2"/>
      <c r="M9" s="2"/>
      <c r="N9" s="2"/>
      <c r="O9" s="2"/>
    </row>
    <row r="10" ht="27" customHeight="1" spans="1:15">
      <c r="A10" s="28" t="s">
        <v>208</v>
      </c>
      <c r="B10" s="17">
        <v>23</v>
      </c>
      <c r="C10" s="2"/>
      <c r="D10" s="2"/>
      <c r="E10" s="2"/>
      <c r="F10" s="2"/>
      <c r="G10" s="2"/>
      <c r="I10" s="2"/>
      <c r="J10" s="2"/>
      <c r="L10" s="2"/>
      <c r="M10" s="2"/>
      <c r="N10" s="2"/>
      <c r="O10" s="2"/>
    </row>
    <row r="11" ht="12.75" customHeight="1" spans="1:15">
      <c r="A11" s="2"/>
      <c r="B11" s="2"/>
      <c r="C11" s="2"/>
      <c r="D11" s="2"/>
      <c r="E11" s="2"/>
      <c r="F11" s="2"/>
      <c r="G11" s="2"/>
      <c r="M11" s="2"/>
      <c r="N11" s="2"/>
      <c r="O11" s="2"/>
    </row>
    <row r="12" ht="12.75" customHeight="1" spans="1:15">
      <c r="A12" s="2"/>
      <c r="B12" s="2"/>
      <c r="C12" s="2"/>
      <c r="D12" s="2"/>
      <c r="E12" s="2"/>
      <c r="F12" s="2"/>
      <c r="G12" s="2"/>
      <c r="M12" s="2"/>
      <c r="N12" s="2"/>
      <c r="O12" s="2"/>
    </row>
    <row r="13" ht="12.75" customHeight="1" spans="2:15">
      <c r="B13" s="2"/>
      <c r="M13" s="2"/>
      <c r="N13" s="2"/>
      <c r="O13" s="2"/>
    </row>
    <row r="14" spans="2:15">
      <c r="B14" s="2"/>
      <c r="C14" s="2"/>
      <c r="M14" s="2"/>
      <c r="O14" s="2"/>
    </row>
    <row r="15" ht="12.75" customHeight="1" spans="2:15">
      <c r="B15" s="2"/>
      <c r="C15" s="2"/>
      <c r="D15" s="2"/>
      <c r="M15" s="2"/>
      <c r="O15" s="2"/>
    </row>
    <row r="16" ht="12.75" customHeight="1" spans="1:15">
      <c r="A16" s="2"/>
      <c r="B16" s="2"/>
      <c r="D16" s="2"/>
      <c r="E16" s="2"/>
      <c r="F16" s="2"/>
      <c r="O16" s="2"/>
    </row>
    <row r="17" ht="12.75" customHeight="1" spans="2:15">
      <c r="B17" s="2"/>
      <c r="C17" s="2"/>
      <c r="D17" s="2"/>
      <c r="E17" s="2"/>
      <c r="F17" s="2"/>
      <c r="G17" s="2"/>
      <c r="O17" s="2"/>
    </row>
    <row r="18" ht="12.75" customHeight="1" spans="2:15">
      <c r="B18" s="2"/>
      <c r="O18" s="2"/>
    </row>
    <row r="19" ht="12.75" customHeight="1" spans="2:15">
      <c r="B19" s="2"/>
      <c r="O19" s="2"/>
    </row>
    <row r="20" ht="12.75" customHeight="1" spans="2:15">
      <c r="B20" s="2"/>
      <c r="O20" s="2"/>
    </row>
    <row r="21" ht="12.75" customHeight="1" spans="2:7">
      <c r="B21" s="2"/>
      <c r="C21" s="2"/>
      <c r="D21" s="2"/>
      <c r="E21" s="2"/>
      <c r="F21" s="2"/>
      <c r="G21" s="2"/>
    </row>
    <row r="22" ht="12.75" customHeight="1" spans="3:7">
      <c r="C22" s="2"/>
      <c r="D22" s="2"/>
      <c r="E22" s="2"/>
      <c r="F22" s="2"/>
      <c r="G22" s="2"/>
    </row>
    <row r="27" spans="2:2">
      <c r="B27" s="2"/>
    </row>
  </sheetData>
  <mergeCells count="1">
    <mergeCell ref="A2:B2"/>
  </mergeCells>
  <printOptions horizontalCentered="1"/>
  <pageMargins left="0.393055555555556" right="0.393055555555556" top="0.786805555555556" bottom="0.786805555555556" header="0.499305555555556" footer="0.4993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G29"/>
  <sheetViews>
    <sheetView showGridLines="0" showZeros="0" workbookViewId="0">
      <selection activeCell="A5" sqref="A5"/>
    </sheetView>
  </sheetViews>
  <sheetFormatPr defaultColWidth="9.14583333333333" defaultRowHeight="12.75" customHeight="1" outlineLevelCol="6"/>
  <cols>
    <col min="1" max="1" width="12.6666666666667" customWidth="1"/>
    <col min="2" max="2" width="33.5" customWidth="1"/>
    <col min="3" max="3" width="16.5" customWidth="1"/>
    <col min="4" max="4" width="42.6666666666667" customWidth="1"/>
    <col min="5" max="5" width="18.6666666666667" customWidth="1"/>
    <col min="6" max="6" width="16.6666666666667" customWidth="1"/>
    <col min="7" max="7" width="19.5" customWidth="1"/>
    <col min="8" max="16384" width="9.14583333333333" customWidth="1"/>
  </cols>
  <sheetData>
    <row r="3" ht="60.75" customHeight="1" spans="1:7">
      <c r="A3" s="1" t="s">
        <v>209</v>
      </c>
      <c r="B3" s="1"/>
      <c r="C3" s="1"/>
      <c r="D3" s="1"/>
      <c r="E3" s="1"/>
      <c r="F3" s="1"/>
      <c r="G3" s="1"/>
    </row>
    <row r="4" customHeight="1" spans="1:4">
      <c r="A4" s="2"/>
      <c r="D4" s="2"/>
    </row>
    <row r="5" customHeight="1" spans="1:7">
      <c r="A5" s="2" t="s">
        <v>1</v>
      </c>
      <c r="G5" s="3" t="s">
        <v>2</v>
      </c>
    </row>
    <row r="6" ht="24.75" customHeight="1" spans="1:7">
      <c r="A6" s="4" t="s">
        <v>210</v>
      </c>
      <c r="B6" s="4" t="s">
        <v>211</v>
      </c>
      <c r="C6" s="4" t="s">
        <v>105</v>
      </c>
      <c r="D6" s="5" t="s">
        <v>82</v>
      </c>
      <c r="E6" s="6" t="s">
        <v>212</v>
      </c>
      <c r="F6" s="7"/>
      <c r="G6" s="7"/>
    </row>
    <row r="7" ht="23.25" customHeight="1" spans="1:7">
      <c r="A7" s="4"/>
      <c r="B7" s="4"/>
      <c r="C7" s="4"/>
      <c r="D7" s="5"/>
      <c r="E7" s="8" t="s">
        <v>89</v>
      </c>
      <c r="F7" s="9" t="s">
        <v>41</v>
      </c>
      <c r="G7" s="9" t="s">
        <v>51</v>
      </c>
    </row>
    <row r="8" ht="9.75" customHeight="1" spans="1:7">
      <c r="A8" s="10"/>
      <c r="B8" s="10">
        <v>2</v>
      </c>
      <c r="C8" s="11">
        <v>3</v>
      </c>
      <c r="D8" s="11">
        <v>4</v>
      </c>
      <c r="E8" s="12">
        <v>5</v>
      </c>
      <c r="F8" s="12">
        <v>6</v>
      </c>
      <c r="G8" s="12">
        <v>7</v>
      </c>
    </row>
    <row r="9" ht="25.5" customHeight="1" spans="1:7">
      <c r="A9" s="13"/>
      <c r="B9" s="14"/>
      <c r="C9" s="15"/>
      <c r="D9" s="16"/>
      <c r="E9" s="17"/>
      <c r="F9" s="18"/>
      <c r="G9" s="17"/>
    </row>
    <row r="10" ht="25.5" customHeight="1" spans="5:5">
      <c r="E10" s="2"/>
    </row>
    <row r="11" ht="25.5" customHeight="1"/>
    <row r="13" ht="18.75" customHeight="1" spans="2:4">
      <c r="B13" s="2"/>
      <c r="C13" s="2"/>
      <c r="D13" s="2"/>
    </row>
    <row r="14" ht="18.75" customHeight="1" spans="1:2">
      <c r="A14" s="19" t="s">
        <v>213</v>
      </c>
      <c r="B14" s="2"/>
    </row>
    <row r="15" customHeight="1" spans="2:2">
      <c r="B15" s="2"/>
    </row>
    <row r="29" customHeight="1" spans="4:4">
      <c r="D29" s="2"/>
    </row>
  </sheetData>
  <mergeCells count="5">
    <mergeCell ref="A3:G3"/>
    <mergeCell ref="A6:A7"/>
    <mergeCell ref="B6:B7"/>
    <mergeCell ref="C6:C7"/>
    <mergeCell ref="D6:D7"/>
  </mergeCells>
  <printOptions horizontalCentered="1"/>
  <pageMargins left="0.393055555555556" right="0.393055555555556" top="0.999305555555556" bottom="0.999305555555556" header="0.499305555555556" footer="0.4993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一般公共预算支出表（功能分类项级）</vt:lpstr>
      <vt:lpstr>一般公共预算基本支出表（经济分类款级）</vt:lpstr>
      <vt:lpstr>一般公共预算"三公"经费支出表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2019-03-18T01:07:07Z</dcterms:created>
  <dcterms:modified xsi:type="dcterms:W3CDTF">2019-03-18T01:27:32Z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