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1部门整体运行监控情况汇总表" sheetId="2" r:id="rId1"/>
    <sheet name="附件2项目绩效运行监控情况汇总表" sheetId="1" r:id="rId2"/>
  </sheets>
  <definedNames>
    <definedName name="_xlnm.Print_Titles" localSheetId="1">附件2项目绩效运行监控情况汇总表!$1:$4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<sst xmlns="http://schemas.openxmlformats.org/spreadsheetml/2006/main" count="92" uniqueCount="36">
  <si>
    <t>附表3    2024年部门预算绩效运行监控情况汇总表（部门整体）</t>
  </si>
  <si>
    <t>填表人：陈青</t>
  </si>
  <si>
    <t>联系电话：83893019</t>
  </si>
  <si>
    <t>单位：万元</t>
  </si>
  <si>
    <t>总序号</t>
  </si>
  <si>
    <t>单位代码</t>
  </si>
  <si>
    <t>单位序号</t>
  </si>
  <si>
    <t>预算部门</t>
  </si>
  <si>
    <t>项目名称</t>
  </si>
  <si>
    <t>实施科室（单位）</t>
  </si>
  <si>
    <t>全年预算数</t>
  </si>
  <si>
    <t>全年执行数</t>
  </si>
  <si>
    <t>全年执行率</t>
  </si>
  <si>
    <t>财政收回</t>
  </si>
  <si>
    <t>指标偏差大或未完成原因分析（简要概述）</t>
  </si>
  <si>
    <t>年初
预算数</t>
  </si>
  <si>
    <t>年中追加数/调减数</t>
  </si>
  <si>
    <t>合计</t>
  </si>
  <si>
    <t>不填</t>
  </si>
  <si>
    <t>078</t>
  </si>
  <si>
    <t>现代服务产业办</t>
  </si>
  <si>
    <t>部门整体</t>
  </si>
  <si>
    <t xml:space="preserve"> 附表4       2024年部门预算绩效运行监控情况汇总表（项目）</t>
  </si>
  <si>
    <t>项目序号</t>
  </si>
  <si>
    <t>编外人员工资</t>
  </si>
  <si>
    <t>办公保障经费</t>
  </si>
  <si>
    <t>中国网谷产业集聚区保障经费</t>
  </si>
  <si>
    <t>招商引资工作经费</t>
  </si>
  <si>
    <t>网安基地定制公交</t>
  </si>
  <si>
    <t>2023年度“四上”企业统计人员工作经费</t>
  </si>
  <si>
    <t>东西湖网安基地补助经费</t>
  </si>
  <si>
    <t>企业政策扶持资金</t>
  </si>
  <si>
    <t>赛会活动</t>
  </si>
  <si>
    <t>网安学院图书馆运行费用</t>
  </si>
  <si>
    <t>武大、华科高层次人才补贴</t>
  </si>
  <si>
    <t>网安基地算力中心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</si>
</sst>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12"/>
      <name val="宋体"/>
      <charset val="134"/>
    </font>
    <font>
      <sz val="9"/>
      <name val="黑体"/>
      <charset val="134"/>
    </font>
    <font>
      <sz val="22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sz val="11"/>
      <color theme="1"/>
      <name val="Calibri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Calibri"/>
      <charset val="134"/>
    </font>
    <font>
      <sz val="11"/>
      <color theme="0"/>
      <name val="宋体"/>
      <charset val="134"/>
      <scheme val="minor"/>
    </font>
    <font>
      <sz val="11"/>
      <color indexed="42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798577837458"/>
        <bgColor indexed="64"/>
      </patternFill>
    </fill>
    <fill>
      <patternFill patternType="solid">
        <fgColor theme="8" tint="0.799768059327982"/>
        <bgColor indexed="64"/>
      </patternFill>
    </fill>
    <fill>
      <patternFill patternType="solid">
        <fgColor theme="8" tint="0.79973754081850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6" fillId="36" borderId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6" fillId="36" borderId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6" fillId="36" borderId="0" applyProtection="0">
      <alignment vertical="center"/>
    </xf>
    <xf numFmtId="0" fontId="26" fillId="36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Protection="0">
      <alignment vertical="center"/>
    </xf>
    <xf numFmtId="9" fontId="26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6" fillId="0" borderId="0" applyProtection="0">
      <alignment vertical="center"/>
    </xf>
    <xf numFmtId="9" fontId="26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6" fillId="0" borderId="0" applyProtection="0">
      <alignment vertical="center"/>
    </xf>
    <xf numFmtId="9" fontId="26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27" fillId="0" borderId="0" applyProtection="0">
      <alignment vertical="center"/>
    </xf>
    <xf numFmtId="9" fontId="27" fillId="0" borderId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26" fillId="0" borderId="0" applyProtection="0">
      <alignment vertical="center"/>
    </xf>
    <xf numFmtId="9" fontId="26" fillId="0" borderId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26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6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 applyProtection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>
      <protection locked="0"/>
    </xf>
    <xf numFmtId="0" fontId="4" fillId="0" borderId="0">
      <protection locked="0"/>
    </xf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26" fillId="0" borderId="0" applyProtection="0">
      <alignment vertical="center"/>
    </xf>
    <xf numFmtId="0" fontId="26" fillId="0" borderId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4" fillId="0" borderId="0"/>
    <xf numFmtId="0" fontId="26" fillId="0" borderId="0" applyProtection="0">
      <alignment vertical="center"/>
    </xf>
    <xf numFmtId="0" fontId="28" fillId="0" borderId="0">
      <alignment vertical="center"/>
    </xf>
    <xf numFmtId="0" fontId="30" fillId="0" borderId="0"/>
    <xf numFmtId="0" fontId="31" fillId="0" borderId="0" applyProtection="0">
      <alignment vertical="center"/>
    </xf>
    <xf numFmtId="0" fontId="32" fillId="0" borderId="0">
      <alignment vertical="center"/>
    </xf>
    <xf numFmtId="0" fontId="4" fillId="0" borderId="0"/>
    <xf numFmtId="0" fontId="33" fillId="0" borderId="0" applyProtection="0"/>
    <xf numFmtId="0" fontId="4" fillId="0" borderId="0" applyProtection="0"/>
    <xf numFmtId="0" fontId="0" fillId="0" borderId="0">
      <alignment vertical="center"/>
    </xf>
    <xf numFmtId="0" fontId="4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 applyProtection="0">
      <alignment vertical="center"/>
    </xf>
    <xf numFmtId="0" fontId="26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Protection="0">
      <alignment vertical="center"/>
    </xf>
    <xf numFmtId="0" fontId="26" fillId="0" borderId="0" applyProtection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Protection="0">
      <alignment vertical="center"/>
    </xf>
    <xf numFmtId="0" fontId="26" fillId="0" borderId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 applyProtection="0">
      <alignment vertical="center"/>
    </xf>
    <xf numFmtId="0" fontId="26" fillId="0" borderId="0" applyProtection="0">
      <alignment vertical="center"/>
    </xf>
    <xf numFmtId="0" fontId="0" fillId="0" borderId="0">
      <alignment vertical="center"/>
    </xf>
    <xf numFmtId="0" fontId="26" fillId="0" borderId="0" applyProtection="0">
      <alignment vertical="center"/>
    </xf>
    <xf numFmtId="0" fontId="26" fillId="0" borderId="0" applyProtection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6" fillId="0" borderId="0" applyProtection="0">
      <alignment vertical="center"/>
    </xf>
    <xf numFmtId="0" fontId="26" fillId="0" borderId="0" applyProtection="0">
      <alignment vertical="center"/>
    </xf>
    <xf numFmtId="0" fontId="26" fillId="0" borderId="0">
      <alignment vertical="center"/>
    </xf>
    <xf numFmtId="0" fontId="26" fillId="0" borderId="0" applyProtection="0">
      <alignment vertical="center"/>
    </xf>
    <xf numFmtId="0" fontId="26" fillId="0" borderId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 applyProtection="0">
      <alignment vertical="center"/>
    </xf>
    <xf numFmtId="0" fontId="26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 applyProtection="0">
      <alignment vertical="center"/>
    </xf>
    <xf numFmtId="0" fontId="26" fillId="0" borderId="0">
      <alignment vertical="center"/>
    </xf>
    <xf numFmtId="0" fontId="26" fillId="0" borderId="0" applyProtection="0">
      <alignment vertical="center"/>
    </xf>
    <xf numFmtId="0" fontId="26" fillId="0" borderId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 applyProtection="0">
      <alignment vertical="center"/>
    </xf>
    <xf numFmtId="0" fontId="26" fillId="0" borderId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 applyProtection="0">
      <alignment vertical="center"/>
    </xf>
    <xf numFmtId="0" fontId="27" fillId="0" borderId="0" applyProtection="0">
      <alignment vertical="center"/>
    </xf>
    <xf numFmtId="0" fontId="26" fillId="0" borderId="0">
      <alignment vertical="center"/>
    </xf>
    <xf numFmtId="0" fontId="26" fillId="0" borderId="0" applyProtection="0">
      <alignment vertical="center"/>
    </xf>
    <xf numFmtId="0" fontId="26" fillId="0" borderId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6" fillId="0" borderId="0" applyProtection="0">
      <alignment vertical="center"/>
    </xf>
    <xf numFmtId="0" fontId="26" fillId="0" borderId="0" applyProtection="0">
      <alignment vertical="center"/>
    </xf>
    <xf numFmtId="0" fontId="26" fillId="0" borderId="0">
      <alignment vertical="center"/>
    </xf>
    <xf numFmtId="0" fontId="26" fillId="0" borderId="0" applyProtection="0">
      <alignment vertical="center"/>
    </xf>
    <xf numFmtId="0" fontId="26" fillId="0" borderId="0" applyProtection="0">
      <alignment vertical="center"/>
    </xf>
    <xf numFmtId="0" fontId="26" fillId="0" borderId="0">
      <alignment vertical="center"/>
    </xf>
    <xf numFmtId="0" fontId="4" fillId="0" borderId="0">
      <alignment vertical="center"/>
    </xf>
    <xf numFmtId="0" fontId="29" fillId="0" borderId="0">
      <alignment vertical="center"/>
    </xf>
    <xf numFmtId="0" fontId="29" fillId="0" borderId="0" applyProtection="0">
      <alignment vertical="center"/>
    </xf>
    <xf numFmtId="0" fontId="28" fillId="0" borderId="0">
      <alignment vertical="center"/>
    </xf>
    <xf numFmtId="0" fontId="26" fillId="0" borderId="0" applyProtection="0">
      <alignment vertical="center"/>
    </xf>
    <xf numFmtId="0" fontId="26" fillId="0" borderId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6" fillId="0" borderId="0" applyProtection="0">
      <alignment vertical="center"/>
    </xf>
    <xf numFmtId="0" fontId="26" fillId="0" borderId="0" applyProtection="0">
      <alignment vertical="center"/>
    </xf>
    <xf numFmtId="0" fontId="28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43" fontId="26" fillId="0" borderId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Protection="0">
      <alignment vertical="center"/>
    </xf>
    <xf numFmtId="43" fontId="26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6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6" fillId="0" borderId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37" borderId="0" applyProtection="0">
      <alignment vertical="center"/>
    </xf>
    <xf numFmtId="0" fontId="35" fillId="37" borderId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3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9" fontId="3" fillId="0" borderId="0" xfId="3" applyFont="1" applyFill="1" applyAlignment="1">
      <alignment horizontal="center" vertical="center" wrapText="1"/>
    </xf>
    <xf numFmtId="9" fontId="4" fillId="0" borderId="0" xfId="3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9" fontId="2" fillId="0" borderId="2" xfId="3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9" fontId="0" fillId="0" borderId="2" xfId="3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9" fontId="4" fillId="0" borderId="0" xfId="8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0" fontId="0" fillId="0" borderId="2" xfId="0" applyNumberFormat="1" applyBorder="1">
      <alignment vertical="center"/>
    </xf>
    <xf numFmtId="0" fontId="0" fillId="0" borderId="2" xfId="0" applyBorder="1" quotePrefix="1">
      <alignment vertical="center"/>
    </xf>
    <xf numFmtId="0" fontId="0" fillId="0" borderId="2" xfId="0" applyBorder="1" applyAlignment="1" quotePrefix="1">
      <alignment horizontal="center" vertical="center"/>
    </xf>
    <xf numFmtId="0" fontId="0" fillId="0" borderId="3" xfId="0" applyBorder="1" applyAlignment="1" quotePrefix="1">
      <alignment horizontal="center" vertical="center"/>
    </xf>
  </cellXfs>
  <cellStyles count="23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5 2" xfId="49"/>
    <cellStyle name="20% - 强调文字颜色 5 2 2" xfId="50"/>
    <cellStyle name="20% - 强调文字颜色 5 2 2 2" xfId="51"/>
    <cellStyle name="20% - 强调文字颜色 5 2 2 3" xfId="52"/>
    <cellStyle name="20% - 强调文字颜色 5 2 3" xfId="53"/>
    <cellStyle name="20% - 强调文字颜色 5 2 3 2" xfId="54"/>
    <cellStyle name="20% - 强调文字颜色 5 2 3 3" xfId="55"/>
    <cellStyle name="20% - 强调文字颜色 5 2 4" xfId="56"/>
    <cellStyle name="20% - 强调文字颜色 5 2 4 2" xfId="57"/>
    <cellStyle name="20% - 强调文字颜色 5 2 4 3" xfId="58"/>
    <cellStyle name="20% - 强调文字颜色 5 2 5" xfId="59"/>
    <cellStyle name="百分比 2" xfId="60"/>
    <cellStyle name="百分比 2 2" xfId="61"/>
    <cellStyle name="百分比 2 2 2" xfId="62"/>
    <cellStyle name="百分比 2 2 2 2" xfId="63"/>
    <cellStyle name="百分比 2 2 3" xfId="64"/>
    <cellStyle name="百分比 2 3" xfId="65"/>
    <cellStyle name="百分比 2 3 2" xfId="66"/>
    <cellStyle name="百分比 2 3 2 2" xfId="67"/>
    <cellStyle name="百分比 2 3 3" xfId="68"/>
    <cellStyle name="百分比 2 4" xfId="69"/>
    <cellStyle name="百分比 2 4 2" xfId="70"/>
    <cellStyle name="百分比 2 5" xfId="71"/>
    <cellStyle name="百分比 2 6" xfId="72"/>
    <cellStyle name="百分比 3" xfId="73"/>
    <cellStyle name="百分比 3 2" xfId="74"/>
    <cellStyle name="百分比 3 2 2" xfId="75"/>
    <cellStyle name="百分比 3 3" xfId="76"/>
    <cellStyle name="百分比 3 3 2" xfId="77"/>
    <cellStyle name="百分比 3 4" xfId="78"/>
    <cellStyle name="百分比 3 5" xfId="79"/>
    <cellStyle name="百分比 4" xfId="80"/>
    <cellStyle name="百分比 5" xfId="81"/>
    <cellStyle name="常规 10" xfId="82"/>
    <cellStyle name="常规 10 2" xfId="83"/>
    <cellStyle name="常规 10 3" xfId="84"/>
    <cellStyle name="常规 11" xfId="85"/>
    <cellStyle name="常规 11 2" xfId="86"/>
    <cellStyle name="常规 11 3" xfId="87"/>
    <cellStyle name="常规 12" xfId="88"/>
    <cellStyle name="常规 12 2" xfId="89"/>
    <cellStyle name="常规 12 2 2" xfId="90"/>
    <cellStyle name="常规 12 3" xfId="91"/>
    <cellStyle name="常规 12 4" xfId="92"/>
    <cellStyle name="常规 13" xfId="93"/>
    <cellStyle name="常规 14" xfId="94"/>
    <cellStyle name="常规 15" xfId="95"/>
    <cellStyle name="常规 16" xfId="96"/>
    <cellStyle name="常规 17" xfId="97"/>
    <cellStyle name="常规 18" xfId="98"/>
    <cellStyle name="常规 2" xfId="99"/>
    <cellStyle name="常规 2 10" xfId="100"/>
    <cellStyle name="常规 2 10 2" xfId="101"/>
    <cellStyle name="常规 2 10 2 2" xfId="102"/>
    <cellStyle name="常规 2 10 3" xfId="103"/>
    <cellStyle name="常规 2 2" xfId="104"/>
    <cellStyle name="常规 2 2 2" xfId="105"/>
    <cellStyle name="常规 2 2 2 2" xfId="106"/>
    <cellStyle name="常规 2 2 2 2 2" xfId="107"/>
    <cellStyle name="常规 2 2 2 3" xfId="108"/>
    <cellStyle name="常规 2 2 3" xfId="109"/>
    <cellStyle name="常规 2 2 3 2" xfId="110"/>
    <cellStyle name="常规 2 2 4" xfId="111"/>
    <cellStyle name="常规 2 2 5" xfId="112"/>
    <cellStyle name="常规 2 3" xfId="113"/>
    <cellStyle name="常规 2 3 2" xfId="114"/>
    <cellStyle name="常规 2 3 2 2" xfId="115"/>
    <cellStyle name="常规 2 3 2 3" xfId="116"/>
    <cellStyle name="常规 2 3 3" xfId="117"/>
    <cellStyle name="常规 2 3 3 2" xfId="118"/>
    <cellStyle name="常规 2 3 4" xfId="119"/>
    <cellStyle name="常规 2 3 5" xfId="120"/>
    <cellStyle name="常规 2 4" xfId="121"/>
    <cellStyle name="常规 2 4 2" xfId="122"/>
    <cellStyle name="常规 2 4 3" xfId="123"/>
    <cellStyle name="常规 2 5" xfId="124"/>
    <cellStyle name="常规 2 5 2" xfId="125"/>
    <cellStyle name="常规 2 5 2 2" xfId="126"/>
    <cellStyle name="常规 2 5 3" xfId="127"/>
    <cellStyle name="常规 2 6" xfId="128"/>
    <cellStyle name="常规 2 6 2" xfId="129"/>
    <cellStyle name="常规 2 6 3" xfId="130"/>
    <cellStyle name="常规 2 7" xfId="131"/>
    <cellStyle name="常规 2 7 2" xfId="132"/>
    <cellStyle name="常规 2_Sheet5" xfId="133"/>
    <cellStyle name="常规 3" xfId="134"/>
    <cellStyle name="常规 3 2" xfId="135"/>
    <cellStyle name="常规 3 2 2" xfId="136"/>
    <cellStyle name="常规 3 2 2 2" xfId="137"/>
    <cellStyle name="常规 3 2 2 2 2" xfId="138"/>
    <cellStyle name="常规 3 2 2 3" xfId="139"/>
    <cellStyle name="常规 3 2 3" xfId="140"/>
    <cellStyle name="常规 3 2 3 2" xfId="141"/>
    <cellStyle name="常规 3 2 3 2 2" xfId="142"/>
    <cellStyle name="常规 3 2 3 3" xfId="143"/>
    <cellStyle name="常规 3 2 4" xfId="144"/>
    <cellStyle name="常规 3 2 4 2" xfId="145"/>
    <cellStyle name="常规 3 2 5" xfId="146"/>
    <cellStyle name="常规 3 2 6" xfId="147"/>
    <cellStyle name="常规 3 3" xfId="148"/>
    <cellStyle name="常规 3 3 2" xfId="149"/>
    <cellStyle name="常规 3 3 2 2" xfId="150"/>
    <cellStyle name="常规 3 3 3" xfId="151"/>
    <cellStyle name="常规 3 4" xfId="152"/>
    <cellStyle name="常规 3 4 2" xfId="153"/>
    <cellStyle name="常规 3 4 2 2" xfId="154"/>
    <cellStyle name="常规 3 4 3" xfId="155"/>
    <cellStyle name="常规 3 5" xfId="156"/>
    <cellStyle name="常规 3 5 2" xfId="157"/>
    <cellStyle name="常规 3 6" xfId="158"/>
    <cellStyle name="常规 4" xfId="159"/>
    <cellStyle name="常规 4 2" xfId="160"/>
    <cellStyle name="常规 4 2 2" xfId="161"/>
    <cellStyle name="常规 4 2 2 2" xfId="162"/>
    <cellStyle name="常规 4 2 3" xfId="163"/>
    <cellStyle name="常规 4 3" xfId="164"/>
    <cellStyle name="常规 4 3 2" xfId="165"/>
    <cellStyle name="常规 4 4" xfId="166"/>
    <cellStyle name="常规 4 5" xfId="167"/>
    <cellStyle name="常规 5" xfId="168"/>
    <cellStyle name="常规 5 2" xfId="169"/>
    <cellStyle name="常规 5 2 2" xfId="170"/>
    <cellStyle name="常规 5 2 2 2" xfId="171"/>
    <cellStyle name="常规 5 2 3" xfId="172"/>
    <cellStyle name="常规 5 3" xfId="173"/>
    <cellStyle name="常规 5 3 2" xfId="174"/>
    <cellStyle name="常规 5 3 2 2" xfId="175"/>
    <cellStyle name="常规 5 3 3" xfId="176"/>
    <cellStyle name="常规 5 4" xfId="177"/>
    <cellStyle name="常规 5 4 2" xfId="178"/>
    <cellStyle name="常规 5 5" xfId="179"/>
    <cellStyle name="常规 5 6" xfId="180"/>
    <cellStyle name="常规 6" xfId="181"/>
    <cellStyle name="常规 6 2" xfId="182"/>
    <cellStyle name="常规 6 2 2" xfId="183"/>
    <cellStyle name="常规 6 2 2 2" xfId="184"/>
    <cellStyle name="常规 6 2 3" xfId="185"/>
    <cellStyle name="常规 6 3" xfId="186"/>
    <cellStyle name="常规 6 3 2" xfId="187"/>
    <cellStyle name="常规 6 3 2 2" xfId="188"/>
    <cellStyle name="常规 6 3 3" xfId="189"/>
    <cellStyle name="常规 6 4" xfId="190"/>
    <cellStyle name="常规 6 4 2" xfId="191"/>
    <cellStyle name="常规 6 5" xfId="192"/>
    <cellStyle name="常规 6 6" xfId="193"/>
    <cellStyle name="常规 7" xfId="194"/>
    <cellStyle name="常规 7 2" xfId="195"/>
    <cellStyle name="常规 7 2 2" xfId="196"/>
    <cellStyle name="常规 7 2 2 2" xfId="197"/>
    <cellStyle name="常规 7 2 3" xfId="198"/>
    <cellStyle name="常规 7 3" xfId="199"/>
    <cellStyle name="常规 7 3 2" xfId="200"/>
    <cellStyle name="常规 7 4" xfId="201"/>
    <cellStyle name="常规 7 5" xfId="202"/>
    <cellStyle name="常规 8" xfId="203"/>
    <cellStyle name="常规 8 2" xfId="204"/>
    <cellStyle name="常规 8 2 2" xfId="205"/>
    <cellStyle name="常规 8 3" xfId="206"/>
    <cellStyle name="常规 8 3 2" xfId="207"/>
    <cellStyle name="常规 8 4" xfId="208"/>
    <cellStyle name="常规 8 5" xfId="209"/>
    <cellStyle name="常规 9" xfId="210"/>
    <cellStyle name="常规 9 2" xfId="211"/>
    <cellStyle name="常规 9 2 2" xfId="212"/>
    <cellStyle name="常规 9 3" xfId="213"/>
    <cellStyle name="常规 9 4" xfId="214"/>
    <cellStyle name="千位分隔 2" xfId="215"/>
    <cellStyle name="千位分隔 2 2" xfId="216"/>
    <cellStyle name="千位分隔 2 2 2" xfId="217"/>
    <cellStyle name="千位分隔 2 2 3" xfId="218"/>
    <cellStyle name="千位分隔 2 3" xfId="219"/>
    <cellStyle name="千位分隔 2 3 2" xfId="220"/>
    <cellStyle name="千位分隔 2 4" xfId="221"/>
    <cellStyle name="千位分隔 3" xfId="222"/>
    <cellStyle name="千位分隔 3 2" xfId="223"/>
    <cellStyle name="千位分隔 4" xfId="224"/>
    <cellStyle name="千位分隔 4 2" xfId="225"/>
    <cellStyle name="强调文字颜色 2 2" xfId="226"/>
    <cellStyle name="强调文字颜色 2 2 2" xfId="227"/>
    <cellStyle name="强调文字颜色 2 2 2 2" xfId="228"/>
    <cellStyle name="强调文字颜色 2 2 3" xfId="22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"/>
  <sheetViews>
    <sheetView tabSelected="1" workbookViewId="0">
      <pane xSplit="12" ySplit="4" topLeftCell="M5" activePane="bottomRight" state="frozen"/>
      <selection/>
      <selection pane="topRight"/>
      <selection pane="bottomLeft"/>
      <selection pane="bottomRight" activeCell="M5" sqref="M5"/>
    </sheetView>
  </sheetViews>
  <sheetFormatPr defaultColWidth="9" defaultRowHeight="20" customHeight="1" outlineLevelRow="4"/>
  <cols>
    <col min="1" max="1" width="6.625" customWidth="1"/>
    <col min="3" max="3" width="8.625" customWidth="1"/>
    <col min="4" max="4" width="15" customWidth="1"/>
    <col min="5" max="5" width="8.875" customWidth="1"/>
    <col min="6" max="6" width="16.625" customWidth="1"/>
    <col min="7" max="7" width="12.625"/>
    <col min="8" max="8" width="10.75" customWidth="1"/>
    <col min="9" max="9" width="12.625"/>
    <col min="10" max="10" width="9.375"/>
    <col min="12" max="12" width="10.625" customWidth="1"/>
  </cols>
  <sheetData>
    <row r="1" ht="45" customHeight="1" spans="1:13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customHeight="1" spans="1:12">
      <c r="A2" s="21" t="s">
        <v>1</v>
      </c>
      <c r="B2" s="21"/>
      <c r="C2" s="21"/>
      <c r="D2" s="22"/>
      <c r="E2" s="22"/>
      <c r="F2" s="22" t="s">
        <v>2</v>
      </c>
      <c r="G2" s="22"/>
      <c r="H2" s="22"/>
      <c r="I2" s="22"/>
      <c r="J2" s="23"/>
      <c r="K2" s="23"/>
      <c r="L2" s="22" t="s">
        <v>3</v>
      </c>
    </row>
    <row r="3" customHeight="1" spans="1:13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/>
      <c r="I3" s="8"/>
      <c r="J3" s="8" t="s">
        <v>11</v>
      </c>
      <c r="K3" s="24" t="s">
        <v>12</v>
      </c>
      <c r="L3" s="18" t="s">
        <v>13</v>
      </c>
      <c r="M3" s="18" t="s">
        <v>14</v>
      </c>
    </row>
    <row r="4" ht="33" customHeight="1" spans="1:13">
      <c r="A4" s="8"/>
      <c r="B4" s="8"/>
      <c r="C4" s="8"/>
      <c r="D4" s="8"/>
      <c r="E4" s="8"/>
      <c r="F4" s="8"/>
      <c r="G4" s="8" t="s">
        <v>15</v>
      </c>
      <c r="H4" s="8" t="s">
        <v>16</v>
      </c>
      <c r="I4" s="8" t="s">
        <v>17</v>
      </c>
      <c r="J4" s="8"/>
      <c r="K4" s="24"/>
      <c r="L4" s="18"/>
      <c r="M4" s="18"/>
    </row>
    <row r="5" ht="48" customHeight="1" spans="1:13">
      <c r="A5" s="9" t="s">
        <v>18</v>
      </c>
      <c r="B5" s="26" t="s">
        <v>19</v>
      </c>
      <c r="C5" s="9" t="s">
        <v>18</v>
      </c>
      <c r="D5" s="10" t="s">
        <v>20</v>
      </c>
      <c r="E5" s="9" t="s">
        <v>21</v>
      </c>
      <c r="F5" s="10" t="s">
        <v>20</v>
      </c>
      <c r="G5" s="9">
        <v>3087.65</v>
      </c>
      <c r="H5" s="9">
        <v>33317.88</v>
      </c>
      <c r="I5" s="9">
        <v>36405.53</v>
      </c>
      <c r="J5" s="9">
        <v>32177.04</v>
      </c>
      <c r="K5" s="25">
        <v>0.8839</v>
      </c>
      <c r="L5" s="9">
        <v>4228.49</v>
      </c>
      <c r="M5" s="9"/>
    </row>
  </sheetData>
  <mergeCells count="14">
    <mergeCell ref="A1:M1"/>
    <mergeCell ref="A2:C2"/>
    <mergeCell ref="F2:G2"/>
    <mergeCell ref="G3:I3"/>
    <mergeCell ref="A3:A4"/>
    <mergeCell ref="B3:B4"/>
    <mergeCell ref="C3:C4"/>
    <mergeCell ref="D3:D4"/>
    <mergeCell ref="E3:E4"/>
    <mergeCell ref="F3:F4"/>
    <mergeCell ref="J3:J4"/>
    <mergeCell ref="K3:K4"/>
    <mergeCell ref="L3:L4"/>
    <mergeCell ref="M3:M4"/>
  </mergeCells>
  <pageMargins left="0.7" right="0.7" top="0.75" bottom="0.75" header="0.3" footer="0.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workbookViewId="0">
      <pane xSplit="9" ySplit="4" topLeftCell="J5" activePane="bottomRight" state="frozen"/>
      <selection/>
      <selection pane="topRight"/>
      <selection pane="bottomLeft"/>
      <selection pane="bottomRight" activeCell="M5" sqref="M5"/>
    </sheetView>
  </sheetViews>
  <sheetFormatPr defaultColWidth="9" defaultRowHeight="20" customHeight="1"/>
  <cols>
    <col min="1" max="1" width="7.5" style="3" customWidth="1"/>
    <col min="2" max="2" width="9.75" style="3" customWidth="1"/>
    <col min="3" max="3" width="6" style="3" customWidth="1"/>
    <col min="4" max="4" width="19" style="3" customWidth="1"/>
    <col min="5" max="5" width="40.375" style="3" customWidth="1"/>
    <col min="6" max="6" width="16.625" style="3" customWidth="1"/>
    <col min="7" max="7" width="11.75" style="3" customWidth="1"/>
    <col min="8" max="8" width="12.25" style="3" customWidth="1"/>
    <col min="9" max="9" width="11.25" style="3" customWidth="1"/>
    <col min="10" max="10" width="11.375" style="3" customWidth="1"/>
    <col min="11" max="11" width="8.5" style="4" customWidth="1"/>
    <col min="12" max="12" width="8.5" style="3" customWidth="1"/>
    <col min="13" max="13" width="11.375" style="3" customWidth="1"/>
    <col min="14" max="16384" width="9" style="3"/>
  </cols>
  <sheetData>
    <row r="1" ht="38" customHeight="1" spans="1:13">
      <c r="A1" s="5" t="s">
        <v>22</v>
      </c>
      <c r="B1" s="5"/>
      <c r="C1" s="5"/>
      <c r="D1" s="5"/>
      <c r="E1" s="5"/>
      <c r="F1" s="5"/>
      <c r="G1" s="5"/>
      <c r="H1" s="5"/>
      <c r="I1" s="5"/>
      <c r="J1" s="5"/>
      <c r="K1" s="14"/>
      <c r="L1" s="5"/>
      <c r="M1" s="5"/>
    </row>
    <row r="2" s="1" customFormat="1" customHeight="1" spans="1:13">
      <c r="A2" s="6" t="s">
        <v>1</v>
      </c>
      <c r="B2" s="6"/>
      <c r="C2" s="6"/>
      <c r="D2" s="6"/>
      <c r="E2" s="7"/>
      <c r="F2" s="7"/>
      <c r="G2" s="7" t="s">
        <v>2</v>
      </c>
      <c r="H2" s="7"/>
      <c r="I2" s="7"/>
      <c r="J2" s="7"/>
      <c r="K2" s="15" t="s">
        <v>3</v>
      </c>
      <c r="L2" s="16"/>
      <c r="M2" s="16"/>
    </row>
    <row r="3" s="2" customFormat="1" customHeight="1" spans="1:13">
      <c r="A3" s="8" t="s">
        <v>4</v>
      </c>
      <c r="B3" s="8" t="s">
        <v>5</v>
      </c>
      <c r="C3" s="8" t="s">
        <v>23</v>
      </c>
      <c r="D3" s="8" t="s">
        <v>7</v>
      </c>
      <c r="E3" s="8" t="s">
        <v>8</v>
      </c>
      <c r="F3" s="8" t="s">
        <v>9</v>
      </c>
      <c r="G3" s="8" t="s">
        <v>10</v>
      </c>
      <c r="H3" s="8"/>
      <c r="I3" s="8"/>
      <c r="J3" s="8" t="s">
        <v>11</v>
      </c>
      <c r="K3" s="17" t="s">
        <v>12</v>
      </c>
      <c r="L3" s="18" t="s">
        <v>13</v>
      </c>
      <c r="M3" s="18" t="s">
        <v>14</v>
      </c>
    </row>
    <row r="4" s="2" customFormat="1" ht="33" customHeight="1" spans="1:13">
      <c r="A4" s="8"/>
      <c r="B4" s="8"/>
      <c r="C4" s="8"/>
      <c r="D4" s="8"/>
      <c r="E4" s="8"/>
      <c r="F4" s="8"/>
      <c r="G4" s="8" t="s">
        <v>15</v>
      </c>
      <c r="H4" s="8" t="s">
        <v>16</v>
      </c>
      <c r="I4" s="8" t="s">
        <v>17</v>
      </c>
      <c r="J4" s="8"/>
      <c r="K4" s="17"/>
      <c r="L4" s="18"/>
      <c r="M4" s="18"/>
    </row>
    <row r="5" customHeight="1" spans="1:13">
      <c r="A5" s="9" t="s">
        <v>18</v>
      </c>
      <c r="B5" s="27" t="s">
        <v>19</v>
      </c>
      <c r="C5" s="10">
        <v>1</v>
      </c>
      <c r="D5" s="10" t="s">
        <v>20</v>
      </c>
      <c r="E5" s="11" t="s">
        <v>24</v>
      </c>
      <c r="F5" s="12" t="s">
        <v>20</v>
      </c>
      <c r="G5" s="12">
        <v>38</v>
      </c>
      <c r="H5" s="10"/>
      <c r="I5" s="10">
        <f>G5+H5</f>
        <v>38</v>
      </c>
      <c r="J5" s="3">
        <v>35.42</v>
      </c>
      <c r="K5" s="19">
        <f>J5/I5</f>
        <v>0.932105263157895</v>
      </c>
      <c r="L5" s="10">
        <f>I5-J5</f>
        <v>2.58</v>
      </c>
      <c r="M5" s="10"/>
    </row>
    <row r="6" customHeight="1" spans="1:13">
      <c r="A6" s="10"/>
      <c r="B6" s="27" t="s">
        <v>19</v>
      </c>
      <c r="C6" s="10">
        <v>2</v>
      </c>
      <c r="D6" s="10" t="s">
        <v>20</v>
      </c>
      <c r="E6" s="11" t="s">
        <v>25</v>
      </c>
      <c r="F6" s="12" t="s">
        <v>20</v>
      </c>
      <c r="G6" s="12">
        <v>240</v>
      </c>
      <c r="H6" s="10"/>
      <c r="I6" s="10">
        <f t="shared" ref="I6:I16" si="0">G6+H6</f>
        <v>240</v>
      </c>
      <c r="J6" s="10">
        <v>214.69</v>
      </c>
      <c r="K6" s="19">
        <f t="shared" ref="K6:K18" si="1">J6/I6</f>
        <v>0.894541666666667</v>
      </c>
      <c r="L6" s="10">
        <f t="shared" ref="L6:L16" si="2">I6-J6</f>
        <v>25.31</v>
      </c>
      <c r="M6" s="10"/>
    </row>
    <row r="7" customHeight="1" spans="1:13">
      <c r="A7" s="10"/>
      <c r="B7" s="27" t="s">
        <v>19</v>
      </c>
      <c r="C7" s="10">
        <v>3</v>
      </c>
      <c r="D7" s="10" t="s">
        <v>20</v>
      </c>
      <c r="E7" s="11" t="s">
        <v>26</v>
      </c>
      <c r="F7" s="12" t="s">
        <v>20</v>
      </c>
      <c r="G7" s="12">
        <v>29.39</v>
      </c>
      <c r="H7" s="10"/>
      <c r="I7" s="10">
        <f t="shared" si="0"/>
        <v>29.39</v>
      </c>
      <c r="J7" s="10">
        <v>8.57</v>
      </c>
      <c r="K7" s="19">
        <f t="shared" si="1"/>
        <v>0.29159578087785</v>
      </c>
      <c r="L7" s="10">
        <f t="shared" si="2"/>
        <v>20.82</v>
      </c>
      <c r="M7" s="10"/>
    </row>
    <row r="8" customHeight="1" spans="1:13">
      <c r="A8" s="10"/>
      <c r="B8" s="27" t="s">
        <v>19</v>
      </c>
      <c r="C8" s="10">
        <v>4</v>
      </c>
      <c r="D8" s="10" t="s">
        <v>20</v>
      </c>
      <c r="E8" s="11" t="s">
        <v>27</v>
      </c>
      <c r="F8" s="12" t="s">
        <v>20</v>
      </c>
      <c r="G8" s="12">
        <v>100</v>
      </c>
      <c r="H8" s="10"/>
      <c r="I8" s="10">
        <f t="shared" si="0"/>
        <v>100</v>
      </c>
      <c r="J8" s="10">
        <v>96.11</v>
      </c>
      <c r="K8" s="19">
        <f t="shared" si="1"/>
        <v>0.9611</v>
      </c>
      <c r="L8" s="10">
        <f t="shared" si="2"/>
        <v>3.89</v>
      </c>
      <c r="M8" s="10"/>
    </row>
    <row r="9" customHeight="1" spans="1:13">
      <c r="A9" s="10"/>
      <c r="B9" s="27" t="s">
        <v>19</v>
      </c>
      <c r="C9" s="10">
        <v>5</v>
      </c>
      <c r="D9" s="10" t="s">
        <v>20</v>
      </c>
      <c r="E9" s="11" t="s">
        <v>28</v>
      </c>
      <c r="F9" s="12" t="s">
        <v>20</v>
      </c>
      <c r="G9" s="12">
        <v>140</v>
      </c>
      <c r="H9" s="10"/>
      <c r="I9" s="10">
        <f t="shared" si="0"/>
        <v>140</v>
      </c>
      <c r="J9" s="10">
        <v>38.4</v>
      </c>
      <c r="K9" s="19">
        <f t="shared" si="1"/>
        <v>0.274285714285714</v>
      </c>
      <c r="L9" s="10">
        <f t="shared" si="2"/>
        <v>101.6</v>
      </c>
      <c r="M9" s="10"/>
    </row>
    <row r="10" customHeight="1" spans="1:13">
      <c r="A10" s="10"/>
      <c r="B10" s="27" t="s">
        <v>19</v>
      </c>
      <c r="C10" s="10">
        <v>6</v>
      </c>
      <c r="D10" s="10" t="s">
        <v>20</v>
      </c>
      <c r="E10" s="11" t="s">
        <v>29</v>
      </c>
      <c r="F10" s="12" t="s">
        <v>20</v>
      </c>
      <c r="H10" s="12">
        <v>2.44</v>
      </c>
      <c r="I10" s="10">
        <f t="shared" si="0"/>
        <v>2.44</v>
      </c>
      <c r="J10" s="10">
        <v>2.44</v>
      </c>
      <c r="K10" s="19">
        <f t="shared" si="1"/>
        <v>1</v>
      </c>
      <c r="L10" s="10">
        <f t="shared" si="2"/>
        <v>0</v>
      </c>
      <c r="M10" s="10"/>
    </row>
    <row r="11" customHeight="1" spans="1:13">
      <c r="A11" s="10"/>
      <c r="B11" s="27" t="s">
        <v>19</v>
      </c>
      <c r="C11" s="10">
        <v>7</v>
      </c>
      <c r="D11" s="10" t="s">
        <v>20</v>
      </c>
      <c r="E11" s="11" t="s">
        <v>30</v>
      </c>
      <c r="F11" s="12" t="s">
        <v>20</v>
      </c>
      <c r="G11" s="10"/>
      <c r="H11" s="10">
        <v>3508.5</v>
      </c>
      <c r="I11" s="10">
        <f t="shared" si="0"/>
        <v>3508.5</v>
      </c>
      <c r="J11" s="10">
        <v>1200</v>
      </c>
      <c r="K11" s="19">
        <f t="shared" si="1"/>
        <v>0.342026507054297</v>
      </c>
      <c r="L11" s="10">
        <f t="shared" si="2"/>
        <v>2308.5</v>
      </c>
      <c r="M11" s="10"/>
    </row>
    <row r="12" customHeight="1" spans="1:13">
      <c r="A12" s="10"/>
      <c r="B12" s="27" t="s">
        <v>19</v>
      </c>
      <c r="C12" s="10">
        <v>8</v>
      </c>
      <c r="D12" s="10" t="s">
        <v>20</v>
      </c>
      <c r="E12" s="11" t="s">
        <v>31</v>
      </c>
      <c r="F12" s="12" t="s">
        <v>20</v>
      </c>
      <c r="G12" s="10"/>
      <c r="H12" s="10">
        <v>8860</v>
      </c>
      <c r="I12" s="10">
        <f t="shared" si="0"/>
        <v>8860</v>
      </c>
      <c r="J12" s="10">
        <v>8860</v>
      </c>
      <c r="K12" s="19">
        <f t="shared" si="1"/>
        <v>1</v>
      </c>
      <c r="L12" s="10">
        <f t="shared" si="2"/>
        <v>0</v>
      </c>
      <c r="M12" s="10"/>
    </row>
    <row r="13" customHeight="1" spans="1:13">
      <c r="A13" s="10"/>
      <c r="B13" s="27" t="s">
        <v>19</v>
      </c>
      <c r="C13" s="10">
        <v>9</v>
      </c>
      <c r="D13" s="10" t="s">
        <v>20</v>
      </c>
      <c r="E13" s="11" t="s">
        <v>32</v>
      </c>
      <c r="F13" s="12" t="s">
        <v>20</v>
      </c>
      <c r="G13" s="10"/>
      <c r="H13" s="10">
        <v>100</v>
      </c>
      <c r="I13" s="10">
        <f t="shared" si="0"/>
        <v>100</v>
      </c>
      <c r="J13" s="10">
        <v>100</v>
      </c>
      <c r="K13" s="19">
        <f t="shared" si="1"/>
        <v>1</v>
      </c>
      <c r="L13" s="10">
        <f t="shared" si="2"/>
        <v>0</v>
      </c>
      <c r="M13" s="10"/>
    </row>
    <row r="14" customHeight="1" spans="1:13">
      <c r="A14" s="10"/>
      <c r="B14" s="27" t="s">
        <v>19</v>
      </c>
      <c r="C14" s="10">
        <v>10</v>
      </c>
      <c r="D14" s="10" t="s">
        <v>20</v>
      </c>
      <c r="E14" s="11" t="s">
        <v>33</v>
      </c>
      <c r="F14" s="12" t="s">
        <v>20</v>
      </c>
      <c r="G14" s="10"/>
      <c r="H14" s="10">
        <v>300</v>
      </c>
      <c r="I14" s="10">
        <f t="shared" si="0"/>
        <v>300</v>
      </c>
      <c r="J14" s="10">
        <v>300</v>
      </c>
      <c r="K14" s="19">
        <f t="shared" si="1"/>
        <v>1</v>
      </c>
      <c r="L14" s="10">
        <f t="shared" si="2"/>
        <v>0</v>
      </c>
      <c r="M14" s="10"/>
    </row>
    <row r="15" customHeight="1" spans="1:13">
      <c r="A15" s="10"/>
      <c r="B15" s="27" t="s">
        <v>19</v>
      </c>
      <c r="C15" s="10">
        <v>11</v>
      </c>
      <c r="D15" s="10" t="s">
        <v>20</v>
      </c>
      <c r="E15" s="11" t="s">
        <v>34</v>
      </c>
      <c r="F15" s="12" t="s">
        <v>20</v>
      </c>
      <c r="G15" s="10"/>
      <c r="H15" s="10">
        <v>459.2</v>
      </c>
      <c r="I15" s="10">
        <f t="shared" si="0"/>
        <v>459.2</v>
      </c>
      <c r="J15" s="10">
        <v>459.2</v>
      </c>
      <c r="K15" s="19">
        <f t="shared" si="1"/>
        <v>1</v>
      </c>
      <c r="L15" s="10">
        <f t="shared" si="2"/>
        <v>0</v>
      </c>
      <c r="M15" s="10"/>
    </row>
    <row r="16" customHeight="1" spans="1:13">
      <c r="A16" s="13"/>
      <c r="B16" s="28" t="s">
        <v>19</v>
      </c>
      <c r="C16" s="10">
        <v>12</v>
      </c>
      <c r="D16" s="13" t="s">
        <v>20</v>
      </c>
      <c r="E16" s="11" t="s">
        <v>35</v>
      </c>
      <c r="F16" s="12" t="s">
        <v>20</v>
      </c>
      <c r="G16" s="10"/>
      <c r="H16" s="10">
        <v>20000</v>
      </c>
      <c r="I16" s="10">
        <f t="shared" si="0"/>
        <v>20000</v>
      </c>
      <c r="J16" s="10">
        <v>20000</v>
      </c>
      <c r="K16" s="19">
        <f t="shared" si="1"/>
        <v>1</v>
      </c>
      <c r="L16" s="10">
        <f t="shared" si="2"/>
        <v>0</v>
      </c>
      <c r="M16" s="10"/>
    </row>
    <row r="17" customHeight="1" spans="1:13">
      <c r="A17" s="10" t="s">
        <v>17</v>
      </c>
      <c r="B17" s="10"/>
      <c r="C17" s="10"/>
      <c r="D17" s="10"/>
      <c r="E17" s="10"/>
      <c r="F17" s="10"/>
      <c r="G17" s="10">
        <f>SUM(G5:G16)</f>
        <v>547.39</v>
      </c>
      <c r="H17" s="10">
        <f>SUM(H5:H16)</f>
        <v>33230.14</v>
      </c>
      <c r="I17" s="10">
        <f>SUM(I5:I16)</f>
        <v>33777.53</v>
      </c>
      <c r="J17" s="10">
        <f>SUM(J5:J16)</f>
        <v>31314.83</v>
      </c>
      <c r="K17" s="19"/>
      <c r="L17" s="10">
        <f>SUM(L5:L16)</f>
        <v>2462.7</v>
      </c>
      <c r="M17" s="10"/>
    </row>
  </sheetData>
  <mergeCells count="17">
    <mergeCell ref="A1:M1"/>
    <mergeCell ref="A2:D2"/>
    <mergeCell ref="G2:H2"/>
    <mergeCell ref="I2:J2"/>
    <mergeCell ref="K2:M2"/>
    <mergeCell ref="G3:I3"/>
    <mergeCell ref="A17:F17"/>
    <mergeCell ref="A3:A4"/>
    <mergeCell ref="B3:B4"/>
    <mergeCell ref="C3:C4"/>
    <mergeCell ref="D3:D4"/>
    <mergeCell ref="E3:E4"/>
    <mergeCell ref="F3:F4"/>
    <mergeCell ref="J3:J4"/>
    <mergeCell ref="K3:K4"/>
    <mergeCell ref="L3:L4"/>
    <mergeCell ref="M3:M4"/>
  </mergeCells>
  <pageMargins left="0.118055555555556" right="0.236111111111111" top="0.409027777777778" bottom="0.409027777777778" header="0.5" footer="0.5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附件1部门整体运行监控情况汇总表</vt:lpstr>
      <vt:lpstr>附件2项目绩效运行监控情况汇总表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Deva</cp:lastModifiedBy>
  <dcterms:created xsi:type="dcterms:W3CDTF">2022-01-13T09:26:00Z</dcterms:created>
  <dcterms:modified xsi:type="dcterms:W3CDTF">2025-02-10T03:38:26Z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B2E31873EDA9411CA1026B24997C4D2C_13</vt:lpwstr>
  </property>
  <property fmtid="{D5CDD505-2E9C-101B-9397-08002B2CF9AE}" pid="3" name="KSOProductBuildVer">
    <vt:lpwstr>2052-12.1.0.19302</vt:lpwstr>
  </property>
</Properties>
</file>