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44525"/>
</workbook>
</file>

<file path=xl/sharedStrings.xml><?xml version="1.0" encoding="utf-8"?>
<sst xmlns="http://schemas.openxmlformats.org/spreadsheetml/2006/main" count="295" uniqueCount="96">
  <si>
    <t>附表1    2025年部门预算绩效运行监控情况统计表（部门整体）</t>
  </si>
  <si>
    <t>填表人：王倩</t>
  </si>
  <si>
    <t>联系电话：83240176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</si>
  <si>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</si>
  <si>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</si>
  <si>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</si>
  <si>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</si>
  <si>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</si>
  <si>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</si>
  <si>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</si>
  <si>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</si>
  <si>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</si>
  <si>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</si>
  <si>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</si>
  <si>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</si>
  <si>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</si>
  <si>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</si>
  <si>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061</t>
  </si>
  <si>
    <t>吴家山街道办事处</t>
  </si>
  <si>
    <t>部门整体</t>
  </si>
  <si>
    <t>附表2   2025年部门预算绩效运行监控情况统计表（项目）</t>
  </si>
  <si>
    <t>总序号</t>
  </si>
  <si>
    <t>单位序号</t>
  </si>
  <si>
    <t>实施科室（单位）</t>
  </si>
  <si>
    <t>编外辅助用工</t>
  </si>
  <si>
    <t>党建工作办公室</t>
  </si>
  <si>
    <t>街办对二级单位补助</t>
  </si>
  <si>
    <t>社会事务办公室</t>
  </si>
  <si>
    <t>街办国家安全宣教活动经费</t>
  </si>
  <si>
    <t>平安建设办公室</t>
  </si>
  <si>
    <t>征地和拆迁补偿支出</t>
  </si>
  <si>
    <t>区域发展办公室</t>
  </si>
  <si>
    <t>履职工作经费</t>
  </si>
  <si>
    <t>各科室</t>
  </si>
  <si>
    <t>“四上”企业统计人员补贴</t>
  </si>
  <si>
    <t>2022届“三支一扶”人员财政补助资金</t>
  </si>
  <si>
    <t>2025年全国人口抽样调查</t>
  </si>
  <si>
    <t>办事处支农返汉人员帮扶资金工作经费</t>
  </si>
  <si>
    <t>共青团工作经费</t>
  </si>
  <si>
    <t>国有企业退休人员社会化管理补助</t>
  </si>
  <si>
    <t>党政综合办公室</t>
  </si>
  <si>
    <t>国有企业退休人员社会化管理补助支出</t>
  </si>
  <si>
    <t>国有企业退休人员社会化管理补助资金</t>
  </si>
  <si>
    <t>基建支出</t>
  </si>
  <si>
    <t>街办爱国卫生经费</t>
  </si>
  <si>
    <t>街办不可移动文物安全监管补助金</t>
  </si>
  <si>
    <t>街办拆除违法建设经费</t>
  </si>
  <si>
    <t>综合执法中心</t>
  </si>
  <si>
    <t>街办城管环卫作业经费</t>
  </si>
  <si>
    <t>街办城乡社区养老服务设施运营补贴</t>
  </si>
  <si>
    <t>街办大中型水库原迁移民直补资金及新增移民项目扶持资金</t>
  </si>
  <si>
    <t>街办各类税费缴款</t>
  </si>
  <si>
    <t>街办工业园区建设及扶持经费</t>
  </si>
  <si>
    <t>街办公共图书馆文化馆免费开放中央补助资金</t>
  </si>
  <si>
    <t>街办惠民资金</t>
  </si>
  <si>
    <t>街办计生帮扶特殊家庭经费</t>
  </si>
  <si>
    <t>街办计生独生子女保健费</t>
  </si>
  <si>
    <t>街办计生高中货币补贴</t>
  </si>
  <si>
    <t>街办计生特扶对象失能补贴</t>
  </si>
  <si>
    <t>街办计生特扶家庭慰问</t>
  </si>
  <si>
    <t>街办江河湖库水系综合整治</t>
  </si>
  <si>
    <t>街办教育经费</t>
  </si>
  <si>
    <t>街办旧城改造项目经费</t>
  </si>
  <si>
    <t>街办历史遗留问题化解经费</t>
  </si>
  <si>
    <t>街办林业发展专项资金</t>
  </si>
  <si>
    <t>街办林业工作经费</t>
  </si>
  <si>
    <t>街办纳凉取暖资金</t>
  </si>
  <si>
    <t>街办平安建设激励性转移资金</t>
  </si>
  <si>
    <t>街办人大工作经费</t>
  </si>
  <si>
    <t>街办人居环境改善项目经费</t>
  </si>
  <si>
    <t>街办森林植被恢复资金</t>
  </si>
  <si>
    <t>街办社区工作经费</t>
  </si>
  <si>
    <t>街办生活垃圾分类经费</t>
  </si>
  <si>
    <t>街办市级惠民资金</t>
  </si>
  <si>
    <t>街办市级社区工作经费</t>
  </si>
  <si>
    <t>街办退役军人公益性岗位补贴</t>
  </si>
  <si>
    <t>党群服务中心</t>
  </si>
  <si>
    <t>街办文体站免费开放区级配套补助资金</t>
  </si>
  <si>
    <t>街办信访维稳经费</t>
  </si>
  <si>
    <t>街办中央支持地方公共文化服务体系建设补助资金</t>
  </si>
  <si>
    <t>街办转业志愿兵人员经费</t>
  </si>
  <si>
    <t>街办自然灾害信息员通讯补贴</t>
  </si>
  <si>
    <t>农产品质量安全监测经费</t>
  </si>
  <si>
    <t>平安建设(综治工作)激励性转移支付省级补助资金</t>
  </si>
  <si>
    <t>全市综合减灾示范社区创建补助资金</t>
  </si>
  <si>
    <t>社区（村）党员教育经费</t>
  </si>
  <si>
    <t>社区工作经费</t>
  </si>
  <si>
    <t>社区惠民项目资金</t>
  </si>
  <si>
    <t>社区基层党组织活动经费</t>
  </si>
  <si>
    <t>社区困难群众春节慰问</t>
  </si>
  <si>
    <t>社区纳凉项目资金</t>
  </si>
  <si>
    <t>省转移支付平安建设专项资金</t>
  </si>
  <si>
    <t>退役军人服务站经费</t>
  </si>
  <si>
    <t>往来资金</t>
  </si>
  <si>
    <t>吴家山村土地收储成本</t>
  </si>
  <si>
    <t>吴家山司法所餐费划转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</si>
</sst>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1"/>
      <name val="Calibri"/>
      <charset val="134"/>
    </font>
    <font>
      <sz val="11"/>
      <color indexed="4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 applyProtection="0"/>
    <xf numFmtId="0" fontId="19" fillId="6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0" applyProtection="0">
      <alignment vertical="center"/>
    </xf>
    <xf numFmtId="0" fontId="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9" fontId="18" fillId="0" borderId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20" borderId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6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28" borderId="0" applyNumberFormat="0" applyBorder="0" applyAlignment="0" applyProtection="0">
      <alignment vertical="center"/>
    </xf>
    <xf numFmtId="0" fontId="24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20" borderId="0" applyProtection="0">
      <alignment vertical="center"/>
    </xf>
    <xf numFmtId="0" fontId="18" fillId="20" borderId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20" borderId="0" applyProtection="0">
      <alignment vertical="center"/>
    </xf>
    <xf numFmtId="9" fontId="18" fillId="0" borderId="0" applyProtection="0">
      <alignment vertical="center"/>
    </xf>
    <xf numFmtId="0" fontId="24" fillId="0" borderId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9" fontId="1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Protection="0">
      <alignment vertical="center"/>
    </xf>
    <xf numFmtId="9" fontId="1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Protection="0">
      <alignment vertical="center"/>
    </xf>
    <xf numFmtId="9" fontId="1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7" fillId="0" borderId="0" applyProtection="0">
      <alignment vertical="center"/>
    </xf>
    <xf numFmtId="9" fontId="17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8" fillId="0" borderId="0" applyProtection="0">
      <alignment vertical="center"/>
    </xf>
    <xf numFmtId="9" fontId="18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7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/>
    <xf numFmtId="0" fontId="7" fillId="0" borderId="0">
      <alignment vertical="center"/>
    </xf>
    <xf numFmtId="0" fontId="6" fillId="0" borderId="0">
      <alignment vertical="center"/>
    </xf>
    <xf numFmtId="0" fontId="24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" fillId="0" borderId="0"/>
    <xf numFmtId="0" fontId="7" fillId="0" borderId="0"/>
    <xf numFmtId="0" fontId="7" fillId="0" borderId="0" applyProtection="0"/>
    <xf numFmtId="0" fontId="7" fillId="0" borderId="0"/>
    <xf numFmtId="0" fontId="7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7" fillId="0" borderId="0" applyProtection="0"/>
    <xf numFmtId="0" fontId="7" fillId="0" borderId="0"/>
    <xf numFmtId="0" fontId="7" fillId="0" borderId="0" applyProtection="0"/>
    <xf numFmtId="0" fontId="7" fillId="0" borderId="0"/>
    <xf numFmtId="0" fontId="7" fillId="0" borderId="0">
      <protection locked="0"/>
    </xf>
    <xf numFmtId="0" fontId="7" fillId="0" borderId="0"/>
    <xf numFmtId="0" fontId="7" fillId="0" borderId="0" applyProtection="0"/>
    <xf numFmtId="0" fontId="7" fillId="0" borderId="0"/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0" borderId="0"/>
    <xf numFmtId="0" fontId="18" fillId="0" borderId="0" applyProtection="0">
      <alignment vertical="center"/>
    </xf>
    <xf numFmtId="0" fontId="6" fillId="0" borderId="0">
      <alignment vertical="center"/>
    </xf>
    <xf numFmtId="0" fontId="35" fillId="0" borderId="0"/>
    <xf numFmtId="0" fontId="37" fillId="0" borderId="0" applyProtection="0">
      <alignment vertical="center"/>
    </xf>
    <xf numFmtId="0" fontId="38" fillId="0" borderId="0">
      <alignment vertical="center"/>
    </xf>
    <xf numFmtId="0" fontId="7" fillId="0" borderId="0"/>
    <xf numFmtId="0" fontId="39" fillId="0" borderId="0" applyProtection="0"/>
    <xf numFmtId="0" fontId="7" fillId="0" borderId="0" applyProtection="0"/>
    <xf numFmtId="0" fontId="0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8" fillId="0" borderId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6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3" fontId="18" fillId="0" borderId="0" applyProtection="0">
      <alignment vertical="center"/>
    </xf>
    <xf numFmtId="43" fontId="18" fillId="0" borderId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8" fillId="0" borderId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37" borderId="0" applyProtection="0">
      <alignment vertical="center"/>
    </xf>
    <xf numFmtId="0" fontId="36" fillId="37" borderId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0" fillId="0" borderId="1" xfId="15" applyBorder="1" applyAlignment="1">
      <alignment horizontal="center" vertical="center"/>
    </xf>
    <xf numFmtId="10" fontId="0" fillId="0" borderId="1" xfId="15" applyNumberForma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9" fontId="10" fillId="0" borderId="0" xfId="35" applyFont="1" applyFill="1" applyBorder="1" applyAlignment="1" applyProtection="1">
      <alignment horizontal="center" vertical="center" wrapText="1"/>
      <protection locked="0"/>
    </xf>
    <xf numFmtId="9" fontId="7" fillId="0" borderId="0" xfId="35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0" fontId="0" fillId="0" borderId="1" xfId="0" applyNumberFormat="1" applyBorder="1" applyAlignment="1" applyProtection="1">
      <alignment horizontal="center" vertical="center"/>
      <protection locked="0"/>
    </xf>
  </cellXfs>
  <cellStyles count="230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常规 3 4 3" xfId="7"/>
    <cellStyle name="20% - 强调文字颜色 5 2 4 2" xfId="8"/>
    <cellStyle name="千位分隔" xfId="9" builtinId="3"/>
    <cellStyle name="常规 7 3" xfId="10"/>
    <cellStyle name="40% - 强调文字颜色 3" xfId="11" builtinId="39"/>
    <cellStyle name="差" xfId="12" builtinId="27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百分比 2" xfId="17"/>
    <cellStyle name="注释" xfId="18" builtinId="10"/>
    <cellStyle name="常规 6" xfId="19"/>
    <cellStyle name="60% - 强调文字颜色 2" xfId="20" builtinId="36"/>
    <cellStyle name="常规 12 2 2" xfId="21"/>
    <cellStyle name="警告文本" xfId="22" builtinId="11"/>
    <cellStyle name="常规 6 5" xfId="23"/>
    <cellStyle name="标题 4" xfId="24" builtinId="19"/>
    <cellStyle name="20% - 强调文字颜色 5 2 3" xfId="25"/>
    <cellStyle name="标题" xfId="26" builtinId="15"/>
    <cellStyle name="常规 5 2" xfId="27"/>
    <cellStyle name="解释性文本" xfId="28" builtinId="53"/>
    <cellStyle name="百分比 2 2" xfId="29"/>
    <cellStyle name="标题 1" xfId="30" builtinId="16"/>
    <cellStyle name="百分比 4" xfId="31"/>
    <cellStyle name="20% - 强调文字颜色 5 2 3 2" xfId="32"/>
    <cellStyle name="标题 2" xfId="33" builtinId="17"/>
    <cellStyle name="常规 5 2 2" xfId="34"/>
    <cellStyle name="百分比 5" xfId="35"/>
    <cellStyle name="20% - 强调文字颜色 5 2 3 3" xfId="36"/>
    <cellStyle name="60% - 强调文字颜色 1" xfId="37" builtinId="32"/>
    <cellStyle name="常规 5 2 3" xfId="38"/>
    <cellStyle name="标题 3" xfId="39" builtinId="18"/>
    <cellStyle name="常规 6 3 2 2" xfId="40"/>
    <cellStyle name="60% - 强调文字颜色 4" xfId="41" builtinId="44"/>
    <cellStyle name="输出" xfId="42" builtinId="21"/>
    <cellStyle name="计算" xfId="43" builtinId="22"/>
    <cellStyle name="检查单元格" xfId="44" builtinId="23"/>
    <cellStyle name="常规 8 3" xfId="45"/>
    <cellStyle name="20% - 强调文字颜色 6" xfId="46" builtinId="50"/>
    <cellStyle name="强调文字颜色 2" xfId="47" builtinId="33"/>
    <cellStyle name="常规 6 2 3" xfId="48"/>
    <cellStyle name="链接单元格" xfId="49" builtinId="24"/>
    <cellStyle name="汇总" xfId="50" builtinId="25"/>
    <cellStyle name="好" xfId="51" builtinId="26"/>
    <cellStyle name="常规 3 2 6" xfId="52"/>
    <cellStyle name="适中" xfId="53" builtinId="28"/>
    <cellStyle name="常规 8 2" xfId="54"/>
    <cellStyle name="20% - 强调文字颜色 5" xfId="55" builtinId="46"/>
    <cellStyle name="强调文字颜色 1" xfId="56" builtinId="29"/>
    <cellStyle name="20% - 强调文字颜色 1" xfId="57" builtinId="30"/>
    <cellStyle name="40% - 强调文字颜色 1" xfId="58" builtinId="31"/>
    <cellStyle name="20% - 强调文字颜色 2" xfId="59" builtinId="34"/>
    <cellStyle name="40% - 强调文字颜色 2" xfId="60" builtinId="35"/>
    <cellStyle name="强调文字颜色 3" xfId="61" builtinId="37"/>
    <cellStyle name="强调文字颜色 4" xfId="62" builtinId="41"/>
    <cellStyle name="20% - 强调文字颜色 4" xfId="63" builtinId="42"/>
    <cellStyle name="40% - 强调文字颜色 4" xfId="64" builtinId="43"/>
    <cellStyle name="强调文字颜色 5" xfId="65" builtinId="45"/>
    <cellStyle name="40% - 强调文字颜色 5" xfId="66" builtinId="47"/>
    <cellStyle name="60% - 强调文字颜色 5" xfId="67" builtinId="48"/>
    <cellStyle name="强调文字颜色 6" xfId="68" builtinId="49"/>
    <cellStyle name="40% - 强调文字颜色 6" xfId="69" builtinId="51"/>
    <cellStyle name="60% - 强调文字颜色 6" xfId="70" builtinId="52"/>
    <cellStyle name="20% - 强调文字颜色 5 2 4" xfId="71"/>
    <cellStyle name="20% - 强调文字颜色 5 2 2 2" xfId="72"/>
    <cellStyle name="20% - 强调文字颜色 5 2 5" xfId="73"/>
    <cellStyle name="20% - 强调文字颜色 5 2 2 3" xfId="74"/>
    <cellStyle name="百分比 2 2 2" xfId="75"/>
    <cellStyle name="20% - 强调文字颜色 5 2 4 3" xfId="76"/>
    <cellStyle name="百分比 2 2 2 2" xfId="77"/>
    <cellStyle name="常规 8 2 2" xfId="78"/>
    <cellStyle name="20% - 强调文字颜色 5 2" xfId="79"/>
    <cellStyle name="20% - 强调文字颜色 5 2 2" xfId="80"/>
    <cellStyle name="百分比 2 2 3" xfId="81"/>
    <cellStyle name="百分比 2 3" xfId="82"/>
    <cellStyle name="百分比 2 3 2" xfId="83"/>
    <cellStyle name="百分比 2 3 2 2" xfId="84"/>
    <cellStyle name="百分比 2 3 3" xfId="85"/>
    <cellStyle name="百分比 2 4" xfId="86"/>
    <cellStyle name="百分比 2 4 2" xfId="87"/>
    <cellStyle name="百分比 2 5" xfId="88"/>
    <cellStyle name="百分比 2 6" xfId="89"/>
    <cellStyle name="百分比 3" xfId="90"/>
    <cellStyle name="百分比 3 2" xfId="91"/>
    <cellStyle name="百分比 3 2 2" xfId="92"/>
    <cellStyle name="百分比 3 3" xfId="93"/>
    <cellStyle name="百分比 3 3 2" xfId="94"/>
    <cellStyle name="百分比 3 4" xfId="95"/>
    <cellStyle name="百分比 3 5" xfId="96"/>
    <cellStyle name="常规 10" xfId="97"/>
    <cellStyle name="常规 10 2" xfId="98"/>
    <cellStyle name="常规 10 3" xfId="99"/>
    <cellStyle name="常规 11" xfId="100"/>
    <cellStyle name="常规 11 2" xfId="101"/>
    <cellStyle name="常规 2 3 2 2" xfId="102"/>
    <cellStyle name="常规 11 3" xfId="103"/>
    <cellStyle name="常规 12" xfId="104"/>
    <cellStyle name="常规 12 2" xfId="105"/>
    <cellStyle name="常规 2 3 3 2" xfId="106"/>
    <cellStyle name="常规 12 3" xfId="107"/>
    <cellStyle name="常规 12 4" xfId="108"/>
    <cellStyle name="常规 13" xfId="109"/>
    <cellStyle name="常规 2 10 2" xfId="110"/>
    <cellStyle name="常规 14" xfId="111"/>
    <cellStyle name="常规 2 10 3" xfId="112"/>
    <cellStyle name="常规 15" xfId="113"/>
    <cellStyle name="常规 16" xfId="114"/>
    <cellStyle name="常规 6 4 2" xfId="115"/>
    <cellStyle name="常规 17" xfId="116"/>
    <cellStyle name="常规 18" xfId="117"/>
    <cellStyle name="常规 2" xfId="118"/>
    <cellStyle name="常规 2 10" xfId="119"/>
    <cellStyle name="常规 2 10 2 2" xfId="120"/>
    <cellStyle name="常规 2 2" xfId="121"/>
    <cellStyle name="常规 2 2 2" xfId="122"/>
    <cellStyle name="常规 2 2 2 2" xfId="123"/>
    <cellStyle name="常规 2 2 2 2 2" xfId="124"/>
    <cellStyle name="常规 2 2 2 3" xfId="125"/>
    <cellStyle name="常规 2 2 3" xfId="126"/>
    <cellStyle name="常规 2 2 3 2" xfId="127"/>
    <cellStyle name="常规 2 2 5" xfId="128"/>
    <cellStyle name="常规 2 3" xfId="129"/>
    <cellStyle name="常规 2 3 2" xfId="130"/>
    <cellStyle name="常规 2 3 2 3" xfId="131"/>
    <cellStyle name="常规 2 3 3" xfId="132"/>
    <cellStyle name="常规 2 3 4" xfId="133"/>
    <cellStyle name="常规 2 3 5" xfId="134"/>
    <cellStyle name="常规 2 4" xfId="135"/>
    <cellStyle name="常规 2 4 2" xfId="136"/>
    <cellStyle name="常规 2 4 3" xfId="137"/>
    <cellStyle name="常规 2 5" xfId="138"/>
    <cellStyle name="常规 2 5 2" xfId="139"/>
    <cellStyle name="常规 2 5 2 2" xfId="140"/>
    <cellStyle name="常规 2 5 3" xfId="141"/>
    <cellStyle name="常规 2 6" xfId="142"/>
    <cellStyle name="常规 2 6 2" xfId="143"/>
    <cellStyle name="常规 2 6 3" xfId="144"/>
    <cellStyle name="常规 2 7" xfId="145"/>
    <cellStyle name="常规 2 7 2" xfId="146"/>
    <cellStyle name="常规 2_Sheet5" xfId="147"/>
    <cellStyle name="常规 3" xfId="148"/>
    <cellStyle name="常规 3 2" xfId="149"/>
    <cellStyle name="常规 3 2 2" xfId="150"/>
    <cellStyle name="常规 3 2 2 2" xfId="151"/>
    <cellStyle name="常规 3 2 2 2 2" xfId="152"/>
    <cellStyle name="常规 3 2 2 3" xfId="153"/>
    <cellStyle name="常规 3 2 3" xfId="154"/>
    <cellStyle name="常规 3 2 3 2" xfId="155"/>
    <cellStyle name="常规 3 2 3 2 2" xfId="156"/>
    <cellStyle name="常规 3 2 3 3" xfId="157"/>
    <cellStyle name="常规 3 2 4" xfId="158"/>
    <cellStyle name="常规 3 2 4 2" xfId="159"/>
    <cellStyle name="常规 3 2 5" xfId="160"/>
    <cellStyle name="常规 3 3" xfId="161"/>
    <cellStyle name="常规 3 3 2" xfId="162"/>
    <cellStyle name="常规 3 3 2 2" xfId="163"/>
    <cellStyle name="常规 3 3 3" xfId="164"/>
    <cellStyle name="常规 3 4" xfId="165"/>
    <cellStyle name="千位分隔 2 2 3" xfId="166"/>
    <cellStyle name="常规 3 4 2" xfId="167"/>
    <cellStyle name="常规 3 4 2 2" xfId="168"/>
    <cellStyle name="常规 3 5" xfId="169"/>
    <cellStyle name="常规 3 5 2" xfId="170"/>
    <cellStyle name="常规 3 6" xfId="171"/>
    <cellStyle name="常规 5 3 2 2" xfId="172"/>
    <cellStyle name="常规 4" xfId="173"/>
    <cellStyle name="常规 4 2" xfId="174"/>
    <cellStyle name="常规 4 4" xfId="175"/>
    <cellStyle name="常规 4 2 2" xfId="176"/>
    <cellStyle name="常规 6 4" xfId="177"/>
    <cellStyle name="常规 4 2 2 2" xfId="178"/>
    <cellStyle name="常规 4 5" xfId="179"/>
    <cellStyle name="常规 4 2 3" xfId="180"/>
    <cellStyle name="常规 4 3" xfId="181"/>
    <cellStyle name="常规 5 4" xfId="182"/>
    <cellStyle name="常规 4 3 2" xfId="183"/>
    <cellStyle name="常规 5" xfId="184"/>
    <cellStyle name="常规 5 2 2 2" xfId="185"/>
    <cellStyle name="常规 5 3" xfId="186"/>
    <cellStyle name="常规 5 3 2" xfId="187"/>
    <cellStyle name="常规 5 3 3" xfId="188"/>
    <cellStyle name="常规 5 4 2" xfId="189"/>
    <cellStyle name="常规 5 5" xfId="190"/>
    <cellStyle name="常规 5 6" xfId="191"/>
    <cellStyle name="常规 6 2" xfId="192"/>
    <cellStyle name="常规 6 2 2" xfId="193"/>
    <cellStyle name="常规 6 2 2 2" xfId="194"/>
    <cellStyle name="常规 6 3" xfId="195"/>
    <cellStyle name="常规 6 3 2" xfId="196"/>
    <cellStyle name="常规 6 3 3" xfId="197"/>
    <cellStyle name="常规 6 6" xfId="198"/>
    <cellStyle name="常规 7" xfId="199"/>
    <cellStyle name="常规 7 2" xfId="200"/>
    <cellStyle name="常规 7 2 2" xfId="201"/>
    <cellStyle name="常规 7 2 2 2" xfId="202"/>
    <cellStyle name="常规 7 2 3" xfId="203"/>
    <cellStyle name="千位分隔 2" xfId="204"/>
    <cellStyle name="常规 7 3 2" xfId="205"/>
    <cellStyle name="常规 7 4" xfId="206"/>
    <cellStyle name="常规 7 5" xfId="207"/>
    <cellStyle name="常规 8" xfId="208"/>
    <cellStyle name="常规 8 3 2" xfId="209"/>
    <cellStyle name="常规 8 4" xfId="210"/>
    <cellStyle name="常规 8 5" xfId="211"/>
    <cellStyle name="常规 9" xfId="212"/>
    <cellStyle name="常规 9 2" xfId="213"/>
    <cellStyle name="常规 9 2 2" xfId="214"/>
    <cellStyle name="常规 9 3" xfId="215"/>
    <cellStyle name="常规 9 4" xfId="216"/>
    <cellStyle name="千位分隔 2 2" xfId="217"/>
    <cellStyle name="千位分隔 2 4" xfId="218"/>
    <cellStyle name="千位分隔 2 2 2" xfId="219"/>
    <cellStyle name="千位分隔 2 3" xfId="220"/>
    <cellStyle name="千位分隔 2 3 2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B7" sqref="B7"/>
    </sheetView>
  </sheetViews>
  <sheetFormatPr defaultColWidth="9" defaultRowHeight="13.5"/>
  <cols>
    <col min="1" max="1" width="5" style="22" customWidth="1"/>
    <col min="2" max="2" width="5.875" style="22" customWidth="1"/>
    <col min="3" max="3" width="15.875" style="22" customWidth="1"/>
    <col min="4" max="4" width="8.625" style="22" customWidth="1"/>
    <col min="5" max="5" width="20.625" style="22" customWidth="1"/>
    <col min="6" max="6" width="14.875" style="22" customWidth="1"/>
    <col min="7" max="7" width="10.375" style="22" customWidth="1"/>
    <col min="8" max="9" width="14.875" style="22" customWidth="1"/>
    <col min="10" max="11" width="12.625" style="22" customWidth="1"/>
    <col min="12" max="12" width="11.625" style="22" customWidth="1"/>
    <col min="13" max="13" width="9.375" style="22"/>
    <col min="14" max="16384" width="9" style="22"/>
  </cols>
  <sheetData>
    <row r="1" ht="49" customHeight="1" spans="1:12">
      <c r="A1" s="23" t="s">
        <v>0</v>
      </c>
      <c r="B1" s="23"/>
      <c r="C1" s="23"/>
      <c r="D1" s="24"/>
      <c r="E1" s="24"/>
      <c r="F1" s="24"/>
      <c r="G1" s="24"/>
      <c r="H1" s="24"/>
      <c r="I1" s="24"/>
      <c r="J1" s="33"/>
      <c r="K1" s="33"/>
      <c r="L1" s="24"/>
    </row>
    <row r="2" ht="25" customHeight="1" spans="1:12">
      <c r="A2" s="25" t="s">
        <v>1</v>
      </c>
      <c r="B2" s="25"/>
      <c r="C2" s="25"/>
      <c r="D2" s="26"/>
      <c r="E2" s="26"/>
      <c r="F2" s="26" t="s">
        <v>2</v>
      </c>
      <c r="G2" s="26"/>
      <c r="H2" s="26"/>
      <c r="I2" s="26"/>
      <c r="J2" s="34"/>
      <c r="K2" s="34"/>
      <c r="L2" s="26" t="s">
        <v>3</v>
      </c>
    </row>
    <row r="3" ht="20" customHeight="1" spans="1:12">
      <c r="A3" s="27" t="s">
        <v>4</v>
      </c>
      <c r="B3" s="27" t="s">
        <v>5</v>
      </c>
      <c r="C3" s="27" t="s">
        <v>6</v>
      </c>
      <c r="D3" s="27" t="s">
        <v>7</v>
      </c>
      <c r="E3" s="27" t="s">
        <v>8</v>
      </c>
      <c r="F3" s="27" t="s">
        <v>9</v>
      </c>
      <c r="G3" s="27"/>
      <c r="H3" s="27"/>
      <c r="I3" s="35" t="s">
        <v>10</v>
      </c>
      <c r="J3" s="36" t="s">
        <v>11</v>
      </c>
      <c r="K3" s="36" t="s">
        <v>12</v>
      </c>
      <c r="L3" s="37" t="s">
        <v>13</v>
      </c>
    </row>
    <row r="4" ht="40.5" spans="1:12">
      <c r="A4" s="27"/>
      <c r="B4" s="27"/>
      <c r="C4" s="27"/>
      <c r="D4" s="27"/>
      <c r="E4" s="27"/>
      <c r="F4" s="27" t="s">
        <v>14</v>
      </c>
      <c r="G4" s="27" t="s">
        <v>15</v>
      </c>
      <c r="H4" s="27" t="s">
        <v>16</v>
      </c>
      <c r="I4" s="35"/>
      <c r="J4" s="36"/>
      <c r="K4" s="36"/>
      <c r="L4" s="37"/>
    </row>
    <row r="5" s="21" customFormat="1" ht="32" customHeight="1" spans="1:12">
      <c r="A5" s="28"/>
      <c r="B5" s="29" t="s">
        <v>17</v>
      </c>
      <c r="C5" s="11" t="s">
        <v>18</v>
      </c>
      <c r="D5" s="30" t="s">
        <v>19</v>
      </c>
      <c r="E5" s="11" t="s">
        <v>18</v>
      </c>
      <c r="F5" s="31">
        <v>66260.742996</v>
      </c>
      <c r="G5" s="31">
        <v>65.804934</v>
      </c>
      <c r="H5" s="31">
        <v>66194.938062</v>
      </c>
      <c r="I5" s="31">
        <v>64502.359606</v>
      </c>
      <c r="J5" s="38">
        <f>I5/H5</f>
        <v>0.974430394444743</v>
      </c>
      <c r="K5" s="31">
        <v>1347.37</v>
      </c>
      <c r="L5" s="28"/>
    </row>
    <row r="6" ht="20" customHeight="1" spans="1:12">
      <c r="A6" s="32"/>
      <c r="B6" s="32"/>
      <c r="C6" s="32"/>
      <c r="D6" s="32"/>
      <c r="E6" s="32"/>
      <c r="F6" s="31"/>
      <c r="G6" s="28"/>
      <c r="H6" s="32"/>
      <c r="I6" s="32"/>
      <c r="J6" s="38"/>
      <c r="K6" s="32"/>
      <c r="L6" s="32"/>
    </row>
    <row r="7" ht="20" customHeight="1" spans="1:12">
      <c r="A7" s="32"/>
      <c r="B7" s="32"/>
      <c r="C7" s="32"/>
      <c r="D7" s="32"/>
      <c r="E7" s="32"/>
      <c r="F7" s="31"/>
      <c r="G7" s="31"/>
      <c r="H7" s="31"/>
      <c r="I7" s="31"/>
      <c r="J7" s="38"/>
      <c r="K7" s="31"/>
      <c r="L7" s="32"/>
    </row>
    <row r="8" ht="20" customHeight="1" spans="1:12">
      <c r="A8" s="32"/>
      <c r="B8" s="32"/>
      <c r="C8" s="32"/>
      <c r="D8" s="32"/>
      <c r="E8" s="32"/>
      <c r="F8" s="32"/>
      <c r="G8" s="32"/>
      <c r="H8" s="32"/>
      <c r="I8" s="32"/>
      <c r="J8" s="32"/>
      <c r="K8" s="31"/>
      <c r="L8" s="32"/>
    </row>
    <row r="9" ht="20" customHeight="1" spans="1:1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ht="20" customHeight="1" spans="1:1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ht="20" customHeight="1" spans="1:12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ht="20" customHeight="1" spans="1:12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ht="20" customHeight="1" spans="1:1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ht="20" customHeight="1" spans="1:1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ht="20" customHeight="1" spans="1:1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ht="20" customHeight="1" spans="1:1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ht="20" customHeight="1" spans="1:1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ht="20" customHeight="1" spans="1:1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ht="20" customHeight="1" spans="1:1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ht="20" customHeight="1" spans="1:1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ht="20" customHeight="1"/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8"/>
  <sheetViews>
    <sheetView tabSelected="1" workbookViewId="0">
      <selection activeCell="P7" sqref="P7"/>
    </sheetView>
  </sheetViews>
  <sheetFormatPr defaultColWidth="9" defaultRowHeight="13.5"/>
  <cols>
    <col min="1" max="1" width="6.625" style="3" customWidth="1"/>
    <col min="2" max="3" width="8.625" style="3" customWidth="1"/>
    <col min="4" max="4" width="17.125" style="3" customWidth="1"/>
    <col min="5" max="5" width="54.625" style="3" customWidth="1"/>
    <col min="6" max="6" width="16.625" style="3" customWidth="1"/>
    <col min="7" max="7" width="12.625" style="3" customWidth="1"/>
    <col min="8" max="8" width="8.5" style="3" customWidth="1"/>
    <col min="9" max="11" width="12.625" style="3" customWidth="1"/>
    <col min="12" max="12" width="9.125" style="3" customWidth="1"/>
    <col min="13" max="13" width="8.375" style="3" customWidth="1"/>
    <col min="14" max="16384" width="9" style="3"/>
  </cols>
  <sheetData>
    <row r="1" ht="34" customHeight="1" spans="1:13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/>
      <c r="C2" s="5"/>
      <c r="D2" s="5"/>
      <c r="E2" s="6"/>
      <c r="F2" s="6"/>
      <c r="G2" s="7" t="s">
        <v>2</v>
      </c>
      <c r="H2" s="7"/>
      <c r="I2" s="7"/>
      <c r="J2" s="7"/>
      <c r="K2" s="16" t="s">
        <v>3</v>
      </c>
      <c r="L2" s="16"/>
      <c r="M2" s="16"/>
    </row>
    <row r="3" s="2" customFormat="1" ht="21" customHeight="1" spans="1:13">
      <c r="A3" s="8" t="s">
        <v>21</v>
      </c>
      <c r="B3" s="8" t="s">
        <v>5</v>
      </c>
      <c r="C3" s="8" t="s">
        <v>22</v>
      </c>
      <c r="D3" s="8" t="s">
        <v>6</v>
      </c>
      <c r="E3" s="8" t="s">
        <v>7</v>
      </c>
      <c r="F3" s="8" t="s">
        <v>23</v>
      </c>
      <c r="G3" s="8" t="s">
        <v>9</v>
      </c>
      <c r="H3" s="8"/>
      <c r="I3" s="8"/>
      <c r="J3" s="8" t="s">
        <v>10</v>
      </c>
      <c r="K3" s="17" t="s">
        <v>11</v>
      </c>
      <c r="L3" s="17" t="s">
        <v>12</v>
      </c>
      <c r="M3" s="18" t="s">
        <v>13</v>
      </c>
    </row>
    <row r="4" s="2" customFormat="1" ht="42" customHeight="1" spans="1:13">
      <c r="A4" s="8"/>
      <c r="B4" s="8"/>
      <c r="C4" s="8"/>
      <c r="D4" s="8"/>
      <c r="E4" s="8"/>
      <c r="F4" s="8"/>
      <c r="G4" s="8" t="s">
        <v>14</v>
      </c>
      <c r="H4" s="8" t="s">
        <v>15</v>
      </c>
      <c r="I4" s="8" t="s">
        <v>16</v>
      </c>
      <c r="J4" s="8"/>
      <c r="K4" s="17"/>
      <c r="L4" s="17"/>
      <c r="M4" s="18"/>
    </row>
    <row r="5" ht="20" customHeight="1" spans="1:13">
      <c r="A5" s="9"/>
      <c r="B5" s="10" t="s">
        <v>17</v>
      </c>
      <c r="C5" s="9">
        <v>1</v>
      </c>
      <c r="D5" s="11" t="s">
        <v>18</v>
      </c>
      <c r="E5" s="12" t="s">
        <v>24</v>
      </c>
      <c r="F5" s="11" t="s">
        <v>25</v>
      </c>
      <c r="G5" s="13">
        <v>1537.3</v>
      </c>
      <c r="H5" s="13"/>
      <c r="I5" s="13">
        <v>1537.3</v>
      </c>
      <c r="J5" s="13">
        <v>1537.3</v>
      </c>
      <c r="K5" s="19">
        <f>J5/I5</f>
        <v>1</v>
      </c>
      <c r="L5" s="9"/>
      <c r="M5" s="9"/>
    </row>
    <row r="6" ht="20" customHeight="1" spans="1:13">
      <c r="A6" s="9"/>
      <c r="B6" s="10" t="s">
        <v>17</v>
      </c>
      <c r="C6" s="9">
        <v>2</v>
      </c>
      <c r="D6" s="11" t="s">
        <v>18</v>
      </c>
      <c r="E6" s="9" t="s">
        <v>26</v>
      </c>
      <c r="F6" s="11" t="s">
        <v>27</v>
      </c>
      <c r="G6" s="9">
        <v>2867.4</v>
      </c>
      <c r="H6" s="9"/>
      <c r="I6" s="9">
        <v>2867.4</v>
      </c>
      <c r="J6" s="9">
        <v>2867.4</v>
      </c>
      <c r="K6" s="19">
        <f>J6/I6</f>
        <v>1</v>
      </c>
      <c r="L6" s="9"/>
      <c r="M6" s="9"/>
    </row>
    <row r="7" ht="20" customHeight="1" spans="1:13">
      <c r="A7" s="9"/>
      <c r="B7" s="10" t="s">
        <v>17</v>
      </c>
      <c r="C7" s="9">
        <v>3</v>
      </c>
      <c r="D7" s="11" t="s">
        <v>18</v>
      </c>
      <c r="E7" s="9" t="s">
        <v>28</v>
      </c>
      <c r="F7" s="11" t="s">
        <v>29</v>
      </c>
      <c r="G7" s="9">
        <v>30</v>
      </c>
      <c r="H7" s="9"/>
      <c r="I7" s="9">
        <v>30</v>
      </c>
      <c r="J7" s="9">
        <v>29.92</v>
      </c>
      <c r="K7" s="20">
        <f>J7/I7</f>
        <v>0.997333333333333</v>
      </c>
      <c r="L7" s="9">
        <f>I7-J7</f>
        <v>0.0799999999999983</v>
      </c>
      <c r="M7" s="9"/>
    </row>
    <row r="8" ht="20" customHeight="1" spans="1:13">
      <c r="A8" s="9"/>
      <c r="B8" s="10" t="s">
        <v>17</v>
      </c>
      <c r="C8" s="9">
        <v>4</v>
      </c>
      <c r="D8" s="11" t="s">
        <v>18</v>
      </c>
      <c r="E8" s="9" t="s">
        <v>30</v>
      </c>
      <c r="F8" s="11" t="s">
        <v>31</v>
      </c>
      <c r="G8" s="9">
        <v>1604.23</v>
      </c>
      <c r="H8" s="9"/>
      <c r="I8" s="9">
        <v>1604.23</v>
      </c>
      <c r="J8" s="9">
        <v>604.65</v>
      </c>
      <c r="K8" s="20">
        <f>J8/I8</f>
        <v>0.376909794730182</v>
      </c>
      <c r="L8" s="9">
        <f>I8-J8</f>
        <v>999.58</v>
      </c>
      <c r="M8" s="9"/>
    </row>
    <row r="9" ht="20" customHeight="1" spans="1:13">
      <c r="A9" s="9"/>
      <c r="B9" s="10" t="s">
        <v>17</v>
      </c>
      <c r="C9" s="9">
        <v>5</v>
      </c>
      <c r="D9" s="11" t="s">
        <v>18</v>
      </c>
      <c r="E9" s="9" t="s">
        <v>32</v>
      </c>
      <c r="F9" s="9" t="s">
        <v>33</v>
      </c>
      <c r="G9" s="9">
        <v>2984.57</v>
      </c>
      <c r="H9" s="9"/>
      <c r="I9" s="9">
        <v>2984.57</v>
      </c>
      <c r="J9" s="9">
        <v>2870.42</v>
      </c>
      <c r="K9" s="20">
        <f>J9/I9</f>
        <v>0.961753284392727</v>
      </c>
      <c r="L9" s="9">
        <f>I9-J9</f>
        <v>114.15</v>
      </c>
      <c r="M9" s="9"/>
    </row>
    <row r="10" ht="20" customHeight="1" spans="1:13">
      <c r="A10" s="9"/>
      <c r="B10" s="10" t="s">
        <v>17</v>
      </c>
      <c r="C10" s="9">
        <v>6</v>
      </c>
      <c r="D10" s="11" t="s">
        <v>18</v>
      </c>
      <c r="E10" s="14" t="s">
        <v>34</v>
      </c>
      <c r="F10" s="11" t="s">
        <v>31</v>
      </c>
      <c r="G10" s="15">
        <v>25.9</v>
      </c>
      <c r="H10" s="9"/>
      <c r="I10" s="15">
        <v>25.9</v>
      </c>
      <c r="J10" s="15">
        <v>25.78</v>
      </c>
      <c r="K10" s="20">
        <f t="shared" ref="K10:K41" si="0">J10/I10</f>
        <v>0.995366795366796</v>
      </c>
      <c r="L10" s="15">
        <v>0.12</v>
      </c>
      <c r="M10" s="9"/>
    </row>
    <row r="11" ht="20" customHeight="1" spans="1:13">
      <c r="A11" s="9"/>
      <c r="B11" s="10" t="s">
        <v>17</v>
      </c>
      <c r="C11" s="9">
        <v>7</v>
      </c>
      <c r="D11" s="11" t="s">
        <v>18</v>
      </c>
      <c r="E11" s="14" t="s">
        <v>35</v>
      </c>
      <c r="F11" s="11" t="s">
        <v>25</v>
      </c>
      <c r="G11" s="15">
        <v>32</v>
      </c>
      <c r="H11" s="9"/>
      <c r="I11" s="15">
        <v>32</v>
      </c>
      <c r="J11" s="15">
        <v>31.459184</v>
      </c>
      <c r="K11" s="20">
        <f t="shared" si="0"/>
        <v>0.9830995</v>
      </c>
      <c r="L11" s="15"/>
      <c r="M11" s="9"/>
    </row>
    <row r="12" ht="20" customHeight="1" spans="1:13">
      <c r="A12" s="9"/>
      <c r="B12" s="10" t="s">
        <v>17</v>
      </c>
      <c r="C12" s="9">
        <v>8</v>
      </c>
      <c r="D12" s="11" t="s">
        <v>18</v>
      </c>
      <c r="E12" s="14" t="s">
        <v>36</v>
      </c>
      <c r="F12" s="11" t="s">
        <v>31</v>
      </c>
      <c r="G12" s="15">
        <v>0.56</v>
      </c>
      <c r="H12" s="9"/>
      <c r="I12" s="15">
        <v>0.56</v>
      </c>
      <c r="J12" s="15">
        <v>0.55822</v>
      </c>
      <c r="K12" s="20">
        <v>1</v>
      </c>
      <c r="L12" s="15"/>
      <c r="M12" s="9"/>
    </row>
    <row r="13" ht="20" customHeight="1" spans="1:13">
      <c r="A13" s="9"/>
      <c r="B13" s="10" t="s">
        <v>17</v>
      </c>
      <c r="C13" s="9">
        <v>9</v>
      </c>
      <c r="D13" s="11" t="s">
        <v>18</v>
      </c>
      <c r="E13" s="14" t="s">
        <v>37</v>
      </c>
      <c r="F13" s="11" t="s">
        <v>27</v>
      </c>
      <c r="G13" s="15">
        <v>3.864</v>
      </c>
      <c r="H13" s="9"/>
      <c r="I13" s="15">
        <v>3.864</v>
      </c>
      <c r="J13" s="15">
        <v>3.864</v>
      </c>
      <c r="K13" s="20">
        <f t="shared" si="0"/>
        <v>1</v>
      </c>
      <c r="L13" s="15"/>
      <c r="M13" s="9"/>
    </row>
    <row r="14" ht="20" customHeight="1" spans="1:13">
      <c r="A14" s="9"/>
      <c r="B14" s="10" t="s">
        <v>17</v>
      </c>
      <c r="C14" s="9">
        <v>10</v>
      </c>
      <c r="D14" s="11" t="s">
        <v>18</v>
      </c>
      <c r="E14" s="14" t="s">
        <v>38</v>
      </c>
      <c r="F14" s="11" t="s">
        <v>25</v>
      </c>
      <c r="G14" s="15">
        <v>0.5281</v>
      </c>
      <c r="H14" s="9"/>
      <c r="I14" s="15">
        <v>0.5281</v>
      </c>
      <c r="J14" s="15">
        <v>0</v>
      </c>
      <c r="K14" s="20">
        <f t="shared" si="0"/>
        <v>0</v>
      </c>
      <c r="L14" s="15">
        <v>0.5281</v>
      </c>
      <c r="M14" s="9"/>
    </row>
    <row r="15" ht="20" customHeight="1" spans="1:13">
      <c r="A15" s="9"/>
      <c r="B15" s="10" t="s">
        <v>17</v>
      </c>
      <c r="C15" s="9">
        <v>11</v>
      </c>
      <c r="D15" s="11" t="s">
        <v>18</v>
      </c>
      <c r="E15" s="14" t="s">
        <v>39</v>
      </c>
      <c r="F15" s="9" t="s">
        <v>40</v>
      </c>
      <c r="G15" s="15">
        <v>42.66</v>
      </c>
      <c r="H15" s="9"/>
      <c r="I15" s="15">
        <v>42.66</v>
      </c>
      <c r="J15" s="15">
        <v>0</v>
      </c>
      <c r="K15" s="20">
        <f t="shared" si="0"/>
        <v>0</v>
      </c>
      <c r="L15" s="15"/>
      <c r="M15" s="9"/>
    </row>
    <row r="16" ht="20" customHeight="1" spans="1:13">
      <c r="A16" s="9"/>
      <c r="B16" s="10" t="s">
        <v>17</v>
      </c>
      <c r="C16" s="9">
        <v>12</v>
      </c>
      <c r="D16" s="11" t="s">
        <v>18</v>
      </c>
      <c r="E16" s="14" t="s">
        <v>41</v>
      </c>
      <c r="F16" s="9" t="s">
        <v>40</v>
      </c>
      <c r="G16" s="15">
        <v>23.76</v>
      </c>
      <c r="H16" s="9"/>
      <c r="I16" s="15">
        <v>23.76</v>
      </c>
      <c r="J16" s="15">
        <v>0</v>
      </c>
      <c r="K16" s="20">
        <f t="shared" si="0"/>
        <v>0</v>
      </c>
      <c r="L16" s="15"/>
      <c r="M16" s="9"/>
    </row>
    <row r="17" ht="20" customHeight="1" spans="1:13">
      <c r="A17" s="9"/>
      <c r="B17" s="10" t="s">
        <v>17</v>
      </c>
      <c r="C17" s="9">
        <v>13</v>
      </c>
      <c r="D17" s="11" t="s">
        <v>18</v>
      </c>
      <c r="E17" s="14" t="s">
        <v>42</v>
      </c>
      <c r="F17" s="9" t="s">
        <v>40</v>
      </c>
      <c r="G17" s="15">
        <v>23.45</v>
      </c>
      <c r="H17" s="9"/>
      <c r="I17" s="15">
        <v>23.45</v>
      </c>
      <c r="J17" s="15">
        <v>0</v>
      </c>
      <c r="K17" s="20">
        <f t="shared" si="0"/>
        <v>0</v>
      </c>
      <c r="L17" s="15">
        <v>23.45</v>
      </c>
      <c r="M17" s="9"/>
    </row>
    <row r="18" ht="20" customHeight="1" spans="1:13">
      <c r="A18" s="9"/>
      <c r="B18" s="10" t="s">
        <v>17</v>
      </c>
      <c r="C18" s="9">
        <v>14</v>
      </c>
      <c r="D18" s="11" t="s">
        <v>18</v>
      </c>
      <c r="E18" s="14" t="s">
        <v>43</v>
      </c>
      <c r="F18" s="9" t="s">
        <v>40</v>
      </c>
      <c r="G18" s="15">
        <v>2.437605</v>
      </c>
      <c r="H18" s="9"/>
      <c r="I18" s="15">
        <v>2.437605</v>
      </c>
      <c r="J18" s="15">
        <v>0</v>
      </c>
      <c r="K18" s="20">
        <f t="shared" si="0"/>
        <v>0</v>
      </c>
      <c r="L18" s="15"/>
      <c r="M18" s="9"/>
    </row>
    <row r="19" ht="20" customHeight="1" spans="1:13">
      <c r="A19" s="9"/>
      <c r="B19" s="10" t="s">
        <v>17</v>
      </c>
      <c r="C19" s="9">
        <v>15</v>
      </c>
      <c r="D19" s="11" t="s">
        <v>18</v>
      </c>
      <c r="E19" s="14" t="s">
        <v>44</v>
      </c>
      <c r="F19" s="11" t="s">
        <v>27</v>
      </c>
      <c r="G19" s="15">
        <v>10</v>
      </c>
      <c r="H19" s="9"/>
      <c r="I19" s="15">
        <v>10</v>
      </c>
      <c r="J19" s="15">
        <v>10</v>
      </c>
      <c r="K19" s="20">
        <f t="shared" si="0"/>
        <v>1</v>
      </c>
      <c r="L19" s="15"/>
      <c r="M19" s="9"/>
    </row>
    <row r="20" ht="20" customHeight="1" spans="1:13">
      <c r="A20" s="9"/>
      <c r="B20" s="10" t="s">
        <v>17</v>
      </c>
      <c r="C20" s="9">
        <v>16</v>
      </c>
      <c r="D20" s="11" t="s">
        <v>18</v>
      </c>
      <c r="E20" s="14" t="s">
        <v>45</v>
      </c>
      <c r="F20" s="11" t="s">
        <v>27</v>
      </c>
      <c r="G20" s="15">
        <v>0.4</v>
      </c>
      <c r="H20" s="9"/>
      <c r="I20" s="15">
        <v>0.4</v>
      </c>
      <c r="J20" s="15">
        <v>0</v>
      </c>
      <c r="K20" s="20">
        <f t="shared" si="0"/>
        <v>0</v>
      </c>
      <c r="L20" s="15"/>
      <c r="M20" s="9"/>
    </row>
    <row r="21" ht="20" customHeight="1" spans="1:13">
      <c r="A21" s="9"/>
      <c r="B21" s="10" t="s">
        <v>17</v>
      </c>
      <c r="C21" s="9">
        <v>17</v>
      </c>
      <c r="D21" s="11" t="s">
        <v>18</v>
      </c>
      <c r="E21" s="14" t="s">
        <v>46</v>
      </c>
      <c r="F21" s="9" t="s">
        <v>47</v>
      </c>
      <c r="G21" s="15">
        <v>4</v>
      </c>
      <c r="H21" s="9"/>
      <c r="I21" s="15">
        <v>4</v>
      </c>
      <c r="J21" s="15">
        <v>0.746546</v>
      </c>
      <c r="K21" s="20">
        <f t="shared" si="0"/>
        <v>0.1866365</v>
      </c>
      <c r="L21" s="15">
        <v>3.253454</v>
      </c>
      <c r="M21" s="9"/>
    </row>
    <row r="22" ht="20" customHeight="1" spans="1:13">
      <c r="A22" s="9"/>
      <c r="B22" s="10" t="s">
        <v>17</v>
      </c>
      <c r="C22" s="9">
        <v>18</v>
      </c>
      <c r="D22" s="11" t="s">
        <v>18</v>
      </c>
      <c r="E22" s="14" t="s">
        <v>48</v>
      </c>
      <c r="F22" s="9" t="s">
        <v>47</v>
      </c>
      <c r="G22" s="15">
        <v>2195.05</v>
      </c>
      <c r="H22" s="9"/>
      <c r="I22" s="15">
        <v>2195.05</v>
      </c>
      <c r="J22" s="15">
        <v>2179.713412</v>
      </c>
      <c r="K22" s="20">
        <f t="shared" si="0"/>
        <v>0.99301310311838</v>
      </c>
      <c r="L22" s="15">
        <v>15.336588</v>
      </c>
      <c r="M22" s="9"/>
    </row>
    <row r="23" ht="20" customHeight="1" spans="1:13">
      <c r="A23" s="9"/>
      <c r="B23" s="10" t="s">
        <v>17</v>
      </c>
      <c r="C23" s="9">
        <v>19</v>
      </c>
      <c r="D23" s="11" t="s">
        <v>18</v>
      </c>
      <c r="E23" s="14" t="s">
        <v>49</v>
      </c>
      <c r="F23" s="11" t="s">
        <v>27</v>
      </c>
      <c r="G23" s="15">
        <v>116.693989</v>
      </c>
      <c r="H23" s="9"/>
      <c r="I23" s="15">
        <v>116.693989</v>
      </c>
      <c r="J23" s="15">
        <v>116.693989</v>
      </c>
      <c r="K23" s="20">
        <f t="shared" si="0"/>
        <v>1</v>
      </c>
      <c r="L23" s="15"/>
      <c r="M23" s="9"/>
    </row>
    <row r="24" ht="20" customHeight="1" spans="1:13">
      <c r="A24" s="9"/>
      <c r="B24" s="10" t="s">
        <v>17</v>
      </c>
      <c r="C24" s="9">
        <v>20</v>
      </c>
      <c r="D24" s="11" t="s">
        <v>18</v>
      </c>
      <c r="E24" s="14" t="s">
        <v>50</v>
      </c>
      <c r="F24" s="11" t="s">
        <v>27</v>
      </c>
      <c r="G24" s="15">
        <v>6.65</v>
      </c>
      <c r="H24" s="9"/>
      <c r="I24" s="15">
        <v>6.65</v>
      </c>
      <c r="J24" s="15">
        <v>6.65</v>
      </c>
      <c r="K24" s="20">
        <f t="shared" si="0"/>
        <v>1</v>
      </c>
      <c r="L24" s="15"/>
      <c r="M24" s="9"/>
    </row>
    <row r="25" ht="20" customHeight="1" spans="1:13">
      <c r="A25" s="9"/>
      <c r="B25" s="10" t="s">
        <v>17</v>
      </c>
      <c r="C25" s="9">
        <v>21</v>
      </c>
      <c r="D25" s="11" t="s">
        <v>18</v>
      </c>
      <c r="E25" s="14" t="s">
        <v>51</v>
      </c>
      <c r="F25" s="9" t="s">
        <v>47</v>
      </c>
      <c r="G25" s="15">
        <v>105.05619</v>
      </c>
      <c r="H25" s="9"/>
      <c r="I25" s="15">
        <v>105.05619</v>
      </c>
      <c r="J25" s="15">
        <v>105.05619</v>
      </c>
      <c r="K25" s="20">
        <f t="shared" si="0"/>
        <v>1</v>
      </c>
      <c r="L25" s="15"/>
      <c r="M25" s="9"/>
    </row>
    <row r="26" ht="20" customHeight="1" spans="1:13">
      <c r="A26" s="9"/>
      <c r="B26" s="10" t="s">
        <v>17</v>
      </c>
      <c r="C26" s="9">
        <v>22</v>
      </c>
      <c r="D26" s="11" t="s">
        <v>18</v>
      </c>
      <c r="E26" s="14" t="s">
        <v>52</v>
      </c>
      <c r="F26" s="9" t="s">
        <v>31</v>
      </c>
      <c r="G26" s="15">
        <v>1000</v>
      </c>
      <c r="H26" s="9"/>
      <c r="I26" s="15">
        <v>1000</v>
      </c>
      <c r="J26" s="15">
        <v>1000</v>
      </c>
      <c r="K26" s="20">
        <f t="shared" si="0"/>
        <v>1</v>
      </c>
      <c r="L26" s="15"/>
      <c r="M26" s="9"/>
    </row>
    <row r="27" ht="20" customHeight="1" spans="1:13">
      <c r="A27" s="9"/>
      <c r="B27" s="10" t="s">
        <v>17</v>
      </c>
      <c r="C27" s="9">
        <v>23</v>
      </c>
      <c r="D27" s="11" t="s">
        <v>18</v>
      </c>
      <c r="E27" s="14" t="s">
        <v>53</v>
      </c>
      <c r="F27" s="11" t="s">
        <v>27</v>
      </c>
      <c r="G27" s="15">
        <v>2.6</v>
      </c>
      <c r="H27" s="9"/>
      <c r="I27" s="15">
        <v>2.6</v>
      </c>
      <c r="J27" s="15">
        <v>2.430295</v>
      </c>
      <c r="K27" s="20">
        <f t="shared" si="0"/>
        <v>0.934728846153846</v>
      </c>
      <c r="L27" s="15"/>
      <c r="M27" s="9"/>
    </row>
    <row r="28" ht="20" customHeight="1" spans="1:13">
      <c r="A28" s="9"/>
      <c r="B28" s="10" t="s">
        <v>17</v>
      </c>
      <c r="C28" s="9">
        <v>24</v>
      </c>
      <c r="D28" s="11" t="s">
        <v>18</v>
      </c>
      <c r="E28" s="14" t="s">
        <v>54</v>
      </c>
      <c r="F28" s="11" t="s">
        <v>27</v>
      </c>
      <c r="G28" s="15">
        <v>150</v>
      </c>
      <c r="H28" s="9"/>
      <c r="I28" s="15">
        <v>150</v>
      </c>
      <c r="J28" s="15">
        <v>138.9</v>
      </c>
      <c r="K28" s="20">
        <f t="shared" si="0"/>
        <v>0.926</v>
      </c>
      <c r="L28" s="15">
        <v>11.1</v>
      </c>
      <c r="M28" s="9"/>
    </row>
    <row r="29" ht="20" customHeight="1" spans="1:13">
      <c r="A29" s="9"/>
      <c r="B29" s="10" t="s">
        <v>17</v>
      </c>
      <c r="C29" s="9">
        <v>25</v>
      </c>
      <c r="D29" s="11" t="s">
        <v>18</v>
      </c>
      <c r="E29" s="14" t="s">
        <v>55</v>
      </c>
      <c r="F29" s="11" t="s">
        <v>27</v>
      </c>
      <c r="G29" s="15">
        <v>7.02</v>
      </c>
      <c r="H29" s="9"/>
      <c r="I29" s="15">
        <v>7.02</v>
      </c>
      <c r="J29" s="15">
        <v>7.02</v>
      </c>
      <c r="K29" s="20">
        <f t="shared" si="0"/>
        <v>1</v>
      </c>
      <c r="L29" s="15"/>
      <c r="M29" s="9"/>
    </row>
    <row r="30" ht="20" customHeight="1" spans="1:13">
      <c r="A30" s="9"/>
      <c r="B30" s="10" t="s">
        <v>17</v>
      </c>
      <c r="C30" s="9">
        <v>26</v>
      </c>
      <c r="D30" s="11" t="s">
        <v>18</v>
      </c>
      <c r="E30" s="14" t="s">
        <v>56</v>
      </c>
      <c r="F30" s="11" t="s">
        <v>27</v>
      </c>
      <c r="G30" s="15">
        <v>6.3395</v>
      </c>
      <c r="H30" s="9"/>
      <c r="I30" s="15">
        <v>6.3395</v>
      </c>
      <c r="J30" s="15">
        <v>6.3395</v>
      </c>
      <c r="K30" s="20">
        <f t="shared" si="0"/>
        <v>1</v>
      </c>
      <c r="L30" s="15"/>
      <c r="M30" s="9"/>
    </row>
    <row r="31" ht="20" customHeight="1" spans="1:13">
      <c r="A31" s="9"/>
      <c r="B31" s="10" t="s">
        <v>17</v>
      </c>
      <c r="C31" s="9">
        <v>27</v>
      </c>
      <c r="D31" s="11" t="s">
        <v>18</v>
      </c>
      <c r="E31" s="14" t="s">
        <v>57</v>
      </c>
      <c r="F31" s="11" t="s">
        <v>27</v>
      </c>
      <c r="G31" s="15">
        <v>3.4705</v>
      </c>
      <c r="H31" s="9"/>
      <c r="I31" s="15">
        <v>3.4705</v>
      </c>
      <c r="J31" s="15">
        <v>3.4705</v>
      </c>
      <c r="K31" s="20">
        <f t="shared" si="0"/>
        <v>1</v>
      </c>
      <c r="L31" s="15"/>
      <c r="M31" s="9"/>
    </row>
    <row r="32" ht="20" customHeight="1" spans="1:13">
      <c r="A32" s="9"/>
      <c r="B32" s="10" t="s">
        <v>17</v>
      </c>
      <c r="C32" s="9">
        <v>28</v>
      </c>
      <c r="D32" s="11" t="s">
        <v>18</v>
      </c>
      <c r="E32" s="14" t="s">
        <v>58</v>
      </c>
      <c r="F32" s="11" t="s">
        <v>27</v>
      </c>
      <c r="G32" s="15">
        <v>1.8</v>
      </c>
      <c r="H32" s="9"/>
      <c r="I32" s="15">
        <v>1.8</v>
      </c>
      <c r="J32" s="15">
        <v>1.8</v>
      </c>
      <c r="K32" s="20">
        <f t="shared" si="0"/>
        <v>1</v>
      </c>
      <c r="L32" s="15"/>
      <c r="M32" s="9"/>
    </row>
    <row r="33" ht="20" customHeight="1" spans="1:13">
      <c r="A33" s="9"/>
      <c r="B33" s="10" t="s">
        <v>17</v>
      </c>
      <c r="C33" s="9">
        <v>29</v>
      </c>
      <c r="D33" s="11" t="s">
        <v>18</v>
      </c>
      <c r="E33" s="14" t="s">
        <v>59</v>
      </c>
      <c r="F33" s="11" t="s">
        <v>27</v>
      </c>
      <c r="G33" s="15">
        <v>6.95</v>
      </c>
      <c r="H33" s="9"/>
      <c r="I33" s="15">
        <v>6.95</v>
      </c>
      <c r="J33" s="15">
        <v>6.95</v>
      </c>
      <c r="K33" s="20">
        <f t="shared" si="0"/>
        <v>1</v>
      </c>
      <c r="L33" s="15"/>
      <c r="M33" s="9"/>
    </row>
    <row r="34" ht="20" customHeight="1" spans="1:13">
      <c r="A34" s="9"/>
      <c r="B34" s="10" t="s">
        <v>17</v>
      </c>
      <c r="C34" s="9">
        <v>30</v>
      </c>
      <c r="D34" s="11" t="s">
        <v>18</v>
      </c>
      <c r="E34" s="14" t="s">
        <v>60</v>
      </c>
      <c r="F34" s="9" t="s">
        <v>47</v>
      </c>
      <c r="G34" s="15">
        <v>6.96</v>
      </c>
      <c r="H34" s="9"/>
      <c r="I34" s="15">
        <v>6.96</v>
      </c>
      <c r="J34" s="15">
        <v>6.4865</v>
      </c>
      <c r="K34" s="20">
        <f t="shared" si="0"/>
        <v>0.931968390804598</v>
      </c>
      <c r="L34" s="15">
        <v>0.4735</v>
      </c>
      <c r="M34" s="9"/>
    </row>
    <row r="35" ht="20" customHeight="1" spans="1:13">
      <c r="A35" s="9"/>
      <c r="B35" s="10" t="s">
        <v>17</v>
      </c>
      <c r="C35" s="9">
        <v>31</v>
      </c>
      <c r="D35" s="11" t="s">
        <v>18</v>
      </c>
      <c r="E35" s="14" t="s">
        <v>61</v>
      </c>
      <c r="F35" s="11" t="s">
        <v>27</v>
      </c>
      <c r="G35" s="15">
        <v>11</v>
      </c>
      <c r="H35" s="9"/>
      <c r="I35" s="15">
        <v>11</v>
      </c>
      <c r="J35" s="15">
        <v>7.5345</v>
      </c>
      <c r="K35" s="20">
        <f t="shared" si="0"/>
        <v>0.684954545454545</v>
      </c>
      <c r="L35" s="15"/>
      <c r="M35" s="9"/>
    </row>
    <row r="36" ht="20" customHeight="1" spans="1:13">
      <c r="A36" s="9"/>
      <c r="B36" s="10" t="s">
        <v>17</v>
      </c>
      <c r="C36" s="9">
        <v>32</v>
      </c>
      <c r="D36" s="11" t="s">
        <v>18</v>
      </c>
      <c r="E36" s="14" t="s">
        <v>62</v>
      </c>
      <c r="F36" s="9" t="s">
        <v>31</v>
      </c>
      <c r="G36" s="15">
        <v>92.457374</v>
      </c>
      <c r="H36" s="9"/>
      <c r="I36" s="15">
        <v>92.457374</v>
      </c>
      <c r="J36" s="15">
        <v>92.457374</v>
      </c>
      <c r="K36" s="20">
        <f t="shared" si="0"/>
        <v>1</v>
      </c>
      <c r="L36" s="15"/>
      <c r="M36" s="9"/>
    </row>
    <row r="37" ht="20" customHeight="1" spans="1:13">
      <c r="A37" s="9"/>
      <c r="B37" s="10" t="s">
        <v>17</v>
      </c>
      <c r="C37" s="9">
        <v>33</v>
      </c>
      <c r="D37" s="11" t="s">
        <v>18</v>
      </c>
      <c r="E37" s="14" t="s">
        <v>63</v>
      </c>
      <c r="F37" s="9" t="s">
        <v>29</v>
      </c>
      <c r="G37" s="15">
        <v>659</v>
      </c>
      <c r="H37" s="9"/>
      <c r="I37" s="15">
        <v>659</v>
      </c>
      <c r="J37" s="15">
        <v>650</v>
      </c>
      <c r="K37" s="20">
        <f t="shared" si="0"/>
        <v>0.986342943854325</v>
      </c>
      <c r="L37" s="15">
        <v>9</v>
      </c>
      <c r="M37" s="9"/>
    </row>
    <row r="38" ht="20" customHeight="1" spans="1:13">
      <c r="A38" s="9"/>
      <c r="B38" s="10" t="s">
        <v>17</v>
      </c>
      <c r="C38" s="9">
        <v>34</v>
      </c>
      <c r="D38" s="11" t="s">
        <v>18</v>
      </c>
      <c r="E38" s="14" t="s">
        <v>64</v>
      </c>
      <c r="F38" s="9" t="s">
        <v>31</v>
      </c>
      <c r="G38" s="15">
        <v>0.31075</v>
      </c>
      <c r="H38" s="9"/>
      <c r="I38" s="15">
        <v>0.31075</v>
      </c>
      <c r="J38" s="15">
        <v>0.31075</v>
      </c>
      <c r="K38" s="20">
        <f t="shared" si="0"/>
        <v>1</v>
      </c>
      <c r="L38" s="15"/>
      <c r="M38" s="9"/>
    </row>
    <row r="39" ht="20" customHeight="1" spans="1:13">
      <c r="A39" s="9"/>
      <c r="B39" s="10" t="s">
        <v>17</v>
      </c>
      <c r="C39" s="9">
        <v>35</v>
      </c>
      <c r="D39" s="11" t="s">
        <v>18</v>
      </c>
      <c r="E39" s="14" t="s">
        <v>65</v>
      </c>
      <c r="F39" s="9" t="s">
        <v>31</v>
      </c>
      <c r="G39" s="15">
        <v>10</v>
      </c>
      <c r="H39" s="9"/>
      <c r="I39" s="15">
        <v>10</v>
      </c>
      <c r="J39" s="15">
        <v>10</v>
      </c>
      <c r="K39" s="20">
        <f t="shared" si="0"/>
        <v>1</v>
      </c>
      <c r="L39" s="15"/>
      <c r="M39" s="9"/>
    </row>
    <row r="40" ht="20" customHeight="1" spans="1:13">
      <c r="A40" s="9"/>
      <c r="B40" s="10" t="s">
        <v>17</v>
      </c>
      <c r="C40" s="9">
        <v>36</v>
      </c>
      <c r="D40" s="11" t="s">
        <v>18</v>
      </c>
      <c r="E40" s="14" t="s">
        <v>66</v>
      </c>
      <c r="F40" s="11" t="s">
        <v>27</v>
      </c>
      <c r="G40" s="15">
        <v>31.325</v>
      </c>
      <c r="H40" s="9"/>
      <c r="I40" s="15">
        <v>31.325</v>
      </c>
      <c r="J40" s="15">
        <v>0</v>
      </c>
      <c r="K40" s="20">
        <f t="shared" si="0"/>
        <v>0</v>
      </c>
      <c r="L40" s="15">
        <v>15</v>
      </c>
      <c r="M40" s="9"/>
    </row>
    <row r="41" ht="20" customHeight="1" spans="1:13">
      <c r="A41" s="9"/>
      <c r="B41" s="10" t="s">
        <v>17</v>
      </c>
      <c r="C41" s="9">
        <v>37</v>
      </c>
      <c r="D41" s="11" t="s">
        <v>18</v>
      </c>
      <c r="E41" s="14" t="s">
        <v>67</v>
      </c>
      <c r="F41" s="9" t="s">
        <v>29</v>
      </c>
      <c r="G41" s="15">
        <v>1</v>
      </c>
      <c r="H41" s="9"/>
      <c r="I41" s="15">
        <v>1</v>
      </c>
      <c r="J41" s="15">
        <v>1</v>
      </c>
      <c r="K41" s="20">
        <f t="shared" si="0"/>
        <v>1</v>
      </c>
      <c r="L41" s="15"/>
      <c r="M41" s="9"/>
    </row>
    <row r="42" ht="20" customHeight="1" spans="1:13">
      <c r="A42" s="9"/>
      <c r="B42" s="10" t="s">
        <v>17</v>
      </c>
      <c r="C42" s="9">
        <v>38</v>
      </c>
      <c r="D42" s="11" t="s">
        <v>18</v>
      </c>
      <c r="E42" s="14" t="s">
        <v>68</v>
      </c>
      <c r="F42" s="9" t="s">
        <v>40</v>
      </c>
      <c r="G42" s="15">
        <v>3</v>
      </c>
      <c r="H42" s="9"/>
      <c r="I42" s="15">
        <v>3</v>
      </c>
      <c r="J42" s="15">
        <v>1.738898</v>
      </c>
      <c r="K42" s="20">
        <f t="shared" ref="K42:K68" si="1">J42/I42</f>
        <v>0.579632666666667</v>
      </c>
      <c r="L42" s="15">
        <v>1.261102</v>
      </c>
      <c r="M42" s="9"/>
    </row>
    <row r="43" ht="20" customHeight="1" spans="1:13">
      <c r="A43" s="9"/>
      <c r="B43" s="10" t="s">
        <v>17</v>
      </c>
      <c r="C43" s="9">
        <v>39</v>
      </c>
      <c r="D43" s="11" t="s">
        <v>18</v>
      </c>
      <c r="E43" s="14" t="s">
        <v>69</v>
      </c>
      <c r="F43" s="11" t="s">
        <v>27</v>
      </c>
      <c r="G43" s="15">
        <v>2</v>
      </c>
      <c r="H43" s="9"/>
      <c r="I43" s="15">
        <v>2</v>
      </c>
      <c r="J43" s="15">
        <v>1.726</v>
      </c>
      <c r="K43" s="20">
        <f t="shared" si="1"/>
        <v>0.863</v>
      </c>
      <c r="L43" s="15"/>
      <c r="M43" s="9"/>
    </row>
    <row r="44" ht="20" customHeight="1" spans="1:13">
      <c r="A44" s="9"/>
      <c r="B44" s="10" t="s">
        <v>17</v>
      </c>
      <c r="C44" s="9">
        <v>40</v>
      </c>
      <c r="D44" s="11" t="s">
        <v>18</v>
      </c>
      <c r="E44" s="14" t="s">
        <v>70</v>
      </c>
      <c r="F44" s="9" t="s">
        <v>31</v>
      </c>
      <c r="G44" s="15">
        <v>4.25425</v>
      </c>
      <c r="H44" s="9"/>
      <c r="I44" s="15">
        <v>4.25425</v>
      </c>
      <c r="J44" s="15">
        <v>4.17925</v>
      </c>
      <c r="K44" s="20">
        <f t="shared" si="1"/>
        <v>0.982370570605865</v>
      </c>
      <c r="L44" s="15">
        <v>0.075</v>
      </c>
      <c r="M44" s="9"/>
    </row>
    <row r="45" ht="20" customHeight="1" spans="1:13">
      <c r="A45" s="9"/>
      <c r="B45" s="10" t="s">
        <v>17</v>
      </c>
      <c r="C45" s="9">
        <v>41</v>
      </c>
      <c r="D45" s="11" t="s">
        <v>18</v>
      </c>
      <c r="E45" s="14" t="s">
        <v>71</v>
      </c>
      <c r="F45" s="11" t="s">
        <v>27</v>
      </c>
      <c r="G45" s="15">
        <v>91.293</v>
      </c>
      <c r="H45" s="9"/>
      <c r="I45" s="15">
        <v>91.293</v>
      </c>
      <c r="J45" s="15">
        <v>77.46828</v>
      </c>
      <c r="K45" s="20">
        <f t="shared" si="1"/>
        <v>0.848567579113404</v>
      </c>
      <c r="L45" s="15">
        <v>13.82472</v>
      </c>
      <c r="M45" s="9"/>
    </row>
    <row r="46" ht="20" customHeight="1" spans="1:13">
      <c r="A46" s="9"/>
      <c r="B46" s="10" t="s">
        <v>17</v>
      </c>
      <c r="C46" s="9">
        <v>42</v>
      </c>
      <c r="D46" s="11" t="s">
        <v>18</v>
      </c>
      <c r="E46" s="14" t="s">
        <v>72</v>
      </c>
      <c r="F46" s="9" t="s">
        <v>47</v>
      </c>
      <c r="G46" s="15">
        <v>29</v>
      </c>
      <c r="H46" s="9"/>
      <c r="I46" s="15">
        <v>29</v>
      </c>
      <c r="J46" s="15">
        <v>27.448306</v>
      </c>
      <c r="K46" s="20">
        <f t="shared" si="1"/>
        <v>0.946493310344828</v>
      </c>
      <c r="L46" s="15">
        <v>1.551694</v>
      </c>
      <c r="M46" s="9"/>
    </row>
    <row r="47" ht="20" customHeight="1" spans="1:13">
      <c r="A47" s="9"/>
      <c r="B47" s="10" t="s">
        <v>17</v>
      </c>
      <c r="C47" s="9">
        <v>43</v>
      </c>
      <c r="D47" s="11" t="s">
        <v>18</v>
      </c>
      <c r="E47" s="14" t="s">
        <v>73</v>
      </c>
      <c r="F47" s="11" t="s">
        <v>27</v>
      </c>
      <c r="G47" s="15">
        <v>150</v>
      </c>
      <c r="H47" s="9"/>
      <c r="I47" s="15">
        <v>150</v>
      </c>
      <c r="J47" s="15">
        <v>18.915519</v>
      </c>
      <c r="K47" s="20">
        <f t="shared" si="1"/>
        <v>0.12610346</v>
      </c>
      <c r="L47" s="15"/>
      <c r="M47" s="9"/>
    </row>
    <row r="48" ht="20" customHeight="1" spans="1:13">
      <c r="A48" s="9"/>
      <c r="B48" s="10" t="s">
        <v>17</v>
      </c>
      <c r="C48" s="9">
        <v>44</v>
      </c>
      <c r="D48" s="11" t="s">
        <v>18</v>
      </c>
      <c r="E48" s="14" t="s">
        <v>74</v>
      </c>
      <c r="F48" s="11" t="s">
        <v>27</v>
      </c>
      <c r="G48" s="15">
        <v>129.75654</v>
      </c>
      <c r="H48" s="9"/>
      <c r="I48" s="15">
        <v>129.75654</v>
      </c>
      <c r="J48" s="15">
        <v>26.040471</v>
      </c>
      <c r="K48" s="20">
        <f t="shared" si="1"/>
        <v>0.200687156115599</v>
      </c>
      <c r="L48" s="15"/>
      <c r="M48" s="9"/>
    </row>
    <row r="49" ht="20" customHeight="1" spans="1:13">
      <c r="A49" s="9"/>
      <c r="B49" s="10" t="s">
        <v>17</v>
      </c>
      <c r="C49" s="9">
        <v>45</v>
      </c>
      <c r="D49" s="11" t="s">
        <v>18</v>
      </c>
      <c r="E49" s="14" t="s">
        <v>75</v>
      </c>
      <c r="F49" s="9" t="s">
        <v>76</v>
      </c>
      <c r="G49" s="15">
        <v>72.335595</v>
      </c>
      <c r="H49" s="9"/>
      <c r="I49" s="15">
        <v>72.335595</v>
      </c>
      <c r="J49" s="15">
        <v>72.335595</v>
      </c>
      <c r="K49" s="20">
        <f t="shared" si="1"/>
        <v>1</v>
      </c>
      <c r="L49" s="15"/>
      <c r="M49" s="9"/>
    </row>
    <row r="50" ht="20" customHeight="1" spans="1:13">
      <c r="A50" s="9"/>
      <c r="B50" s="10" t="s">
        <v>17</v>
      </c>
      <c r="C50" s="9">
        <v>46</v>
      </c>
      <c r="D50" s="11" t="s">
        <v>18</v>
      </c>
      <c r="E50" s="14" t="s">
        <v>77</v>
      </c>
      <c r="F50" s="11" t="s">
        <v>27</v>
      </c>
      <c r="G50" s="15">
        <v>3</v>
      </c>
      <c r="H50" s="9"/>
      <c r="I50" s="15">
        <v>3</v>
      </c>
      <c r="J50" s="15">
        <v>1.170984</v>
      </c>
      <c r="K50" s="20">
        <f t="shared" si="1"/>
        <v>0.390328</v>
      </c>
      <c r="L50" s="15">
        <v>1.829016</v>
      </c>
      <c r="M50" s="9"/>
    </row>
    <row r="51" ht="20" customHeight="1" spans="1:13">
      <c r="A51" s="9"/>
      <c r="B51" s="10" t="s">
        <v>17</v>
      </c>
      <c r="C51" s="9">
        <v>47</v>
      </c>
      <c r="D51" s="11" t="s">
        <v>18</v>
      </c>
      <c r="E51" s="14" t="s">
        <v>78</v>
      </c>
      <c r="F51" s="9" t="s">
        <v>29</v>
      </c>
      <c r="G51" s="15">
        <v>56.75</v>
      </c>
      <c r="H51" s="9"/>
      <c r="I51" s="15">
        <v>56.75</v>
      </c>
      <c r="J51" s="15">
        <v>56.75</v>
      </c>
      <c r="K51" s="20">
        <f t="shared" si="1"/>
        <v>1</v>
      </c>
      <c r="L51" s="15"/>
      <c r="M51" s="9"/>
    </row>
    <row r="52" ht="20" customHeight="1" spans="1:13">
      <c r="A52" s="9"/>
      <c r="B52" s="10" t="s">
        <v>17</v>
      </c>
      <c r="C52" s="9">
        <v>48</v>
      </c>
      <c r="D52" s="11" t="s">
        <v>18</v>
      </c>
      <c r="E52" s="14" t="s">
        <v>79</v>
      </c>
      <c r="F52" s="11" t="s">
        <v>27</v>
      </c>
      <c r="G52" s="15">
        <v>5</v>
      </c>
      <c r="H52" s="9"/>
      <c r="I52" s="15">
        <v>5</v>
      </c>
      <c r="J52" s="15">
        <v>0</v>
      </c>
      <c r="K52" s="20">
        <f t="shared" si="1"/>
        <v>0</v>
      </c>
      <c r="L52" s="15">
        <v>5</v>
      </c>
      <c r="M52" s="9"/>
    </row>
    <row r="53" ht="20" customHeight="1" spans="1:13">
      <c r="A53" s="9"/>
      <c r="B53" s="10" t="s">
        <v>17</v>
      </c>
      <c r="C53" s="9">
        <v>49</v>
      </c>
      <c r="D53" s="11" t="s">
        <v>18</v>
      </c>
      <c r="E53" s="14" t="s">
        <v>80</v>
      </c>
      <c r="F53" s="9" t="s">
        <v>76</v>
      </c>
      <c r="G53" s="15">
        <v>205.08518</v>
      </c>
      <c r="H53" s="9"/>
      <c r="I53" s="15">
        <v>205.08518</v>
      </c>
      <c r="J53" s="15">
        <v>182.56278</v>
      </c>
      <c r="K53" s="20">
        <f t="shared" si="1"/>
        <v>0.890180265585256</v>
      </c>
      <c r="L53" s="15">
        <v>22.5224</v>
      </c>
      <c r="M53" s="9"/>
    </row>
    <row r="54" ht="20" customHeight="1" spans="1:13">
      <c r="A54" s="9"/>
      <c r="B54" s="10" t="s">
        <v>17</v>
      </c>
      <c r="C54" s="9">
        <v>50</v>
      </c>
      <c r="D54" s="11" t="s">
        <v>18</v>
      </c>
      <c r="E54" s="14" t="s">
        <v>81</v>
      </c>
      <c r="F54" s="9" t="s">
        <v>31</v>
      </c>
      <c r="G54" s="15">
        <v>1.92</v>
      </c>
      <c r="H54" s="9"/>
      <c r="I54" s="15">
        <v>1.92</v>
      </c>
      <c r="J54" s="15">
        <v>1.92</v>
      </c>
      <c r="K54" s="20">
        <f t="shared" si="1"/>
        <v>1</v>
      </c>
      <c r="L54" s="15"/>
      <c r="M54" s="9"/>
    </row>
    <row r="55" ht="20" customHeight="1" spans="1:13">
      <c r="A55" s="9"/>
      <c r="B55" s="10" t="s">
        <v>17</v>
      </c>
      <c r="C55" s="9">
        <v>51</v>
      </c>
      <c r="D55" s="11" t="s">
        <v>18</v>
      </c>
      <c r="E55" s="14" t="s">
        <v>82</v>
      </c>
      <c r="F55" s="9" t="s">
        <v>47</v>
      </c>
      <c r="G55" s="15">
        <v>0.008</v>
      </c>
      <c r="H55" s="9"/>
      <c r="I55" s="15">
        <v>0.008</v>
      </c>
      <c r="J55" s="15">
        <v>0</v>
      </c>
      <c r="K55" s="20">
        <f t="shared" si="1"/>
        <v>0</v>
      </c>
      <c r="L55" s="15">
        <v>0.008</v>
      </c>
      <c r="M55" s="9"/>
    </row>
    <row r="56" ht="20" customHeight="1" spans="1:13">
      <c r="A56" s="9"/>
      <c r="B56" s="10" t="s">
        <v>17</v>
      </c>
      <c r="C56" s="9">
        <v>52</v>
      </c>
      <c r="D56" s="11" t="s">
        <v>18</v>
      </c>
      <c r="E56" s="14" t="s">
        <v>83</v>
      </c>
      <c r="F56" s="9" t="s">
        <v>29</v>
      </c>
      <c r="G56" s="15">
        <v>2</v>
      </c>
      <c r="H56" s="9"/>
      <c r="I56" s="15">
        <v>2</v>
      </c>
      <c r="J56" s="15">
        <v>1.98</v>
      </c>
      <c r="K56" s="20">
        <f t="shared" si="1"/>
        <v>0.99</v>
      </c>
      <c r="L56" s="15"/>
      <c r="M56" s="9"/>
    </row>
    <row r="57" ht="20" customHeight="1" spans="1:13">
      <c r="A57" s="9"/>
      <c r="B57" s="10" t="s">
        <v>17</v>
      </c>
      <c r="C57" s="9">
        <v>53</v>
      </c>
      <c r="D57" s="11" t="s">
        <v>18</v>
      </c>
      <c r="E57" s="14" t="s">
        <v>84</v>
      </c>
      <c r="F57" s="11" t="s">
        <v>27</v>
      </c>
      <c r="G57" s="15">
        <v>0.22623</v>
      </c>
      <c r="H57" s="9"/>
      <c r="I57" s="15">
        <v>0.22623</v>
      </c>
      <c r="J57" s="15">
        <v>0</v>
      </c>
      <c r="K57" s="20">
        <f t="shared" si="1"/>
        <v>0</v>
      </c>
      <c r="L57" s="15">
        <v>0.22623</v>
      </c>
      <c r="M57" s="9"/>
    </row>
    <row r="58" ht="20" customHeight="1" spans="1:13">
      <c r="A58" s="9"/>
      <c r="B58" s="10" t="s">
        <v>17</v>
      </c>
      <c r="C58" s="9">
        <v>54</v>
      </c>
      <c r="D58" s="11" t="s">
        <v>18</v>
      </c>
      <c r="E58" s="14" t="s">
        <v>85</v>
      </c>
      <c r="F58" s="9" t="s">
        <v>25</v>
      </c>
      <c r="G58" s="15">
        <v>36.101</v>
      </c>
      <c r="H58" s="9"/>
      <c r="I58" s="15">
        <v>36.101</v>
      </c>
      <c r="J58" s="15">
        <v>15.752337</v>
      </c>
      <c r="K58" s="20">
        <f t="shared" si="1"/>
        <v>0.436340738483699</v>
      </c>
      <c r="L58" s="15"/>
      <c r="M58" s="9"/>
    </row>
    <row r="59" ht="20" customHeight="1" spans="1:13">
      <c r="A59" s="9"/>
      <c r="B59" s="10" t="s">
        <v>17</v>
      </c>
      <c r="C59" s="9">
        <v>55</v>
      </c>
      <c r="D59" s="11" t="s">
        <v>18</v>
      </c>
      <c r="E59" s="14" t="s">
        <v>86</v>
      </c>
      <c r="F59" s="11" t="s">
        <v>27</v>
      </c>
      <c r="G59" s="15">
        <v>14.902139</v>
      </c>
      <c r="H59" s="9"/>
      <c r="I59" s="15">
        <v>14.902139</v>
      </c>
      <c r="J59" s="15">
        <v>14.08554</v>
      </c>
      <c r="K59" s="20">
        <f t="shared" si="1"/>
        <v>0.945202564544593</v>
      </c>
      <c r="L59" s="15">
        <v>0.816599</v>
      </c>
      <c r="M59" s="9"/>
    </row>
    <row r="60" ht="20" customHeight="1" spans="1:13">
      <c r="A60" s="9"/>
      <c r="B60" s="10" t="s">
        <v>17</v>
      </c>
      <c r="C60" s="9">
        <v>56</v>
      </c>
      <c r="D60" s="11" t="s">
        <v>18</v>
      </c>
      <c r="E60" s="14" t="s">
        <v>87</v>
      </c>
      <c r="F60" s="11" t="s">
        <v>27</v>
      </c>
      <c r="G60" s="15">
        <v>150</v>
      </c>
      <c r="H60" s="9"/>
      <c r="I60" s="15">
        <v>150</v>
      </c>
      <c r="J60" s="15">
        <v>82.279894</v>
      </c>
      <c r="K60" s="20">
        <f t="shared" si="1"/>
        <v>0.548532626666667</v>
      </c>
      <c r="L60" s="15">
        <v>67.720106</v>
      </c>
      <c r="M60" s="9"/>
    </row>
    <row r="61" ht="20" customHeight="1" spans="1:13">
      <c r="A61" s="9"/>
      <c r="B61" s="10" t="s">
        <v>17</v>
      </c>
      <c r="C61" s="9">
        <v>57</v>
      </c>
      <c r="D61" s="11" t="s">
        <v>18</v>
      </c>
      <c r="E61" s="14" t="s">
        <v>88</v>
      </c>
      <c r="F61" s="9" t="s">
        <v>25</v>
      </c>
      <c r="G61" s="15">
        <v>20.9942</v>
      </c>
      <c r="H61" s="9"/>
      <c r="I61" s="15">
        <v>20.9942</v>
      </c>
      <c r="J61" s="15">
        <v>0.3</v>
      </c>
      <c r="K61" s="20">
        <f t="shared" si="1"/>
        <v>0.0142896609539778</v>
      </c>
      <c r="L61" s="15">
        <v>20.6942</v>
      </c>
      <c r="M61" s="9"/>
    </row>
    <row r="62" ht="20" customHeight="1" spans="1:13">
      <c r="A62" s="9"/>
      <c r="B62" s="10" t="s">
        <v>17</v>
      </c>
      <c r="C62" s="9">
        <v>58</v>
      </c>
      <c r="D62" s="11" t="s">
        <v>18</v>
      </c>
      <c r="E62" s="14" t="s">
        <v>89</v>
      </c>
      <c r="F62" s="11" t="s">
        <v>27</v>
      </c>
      <c r="G62" s="15">
        <v>6.6</v>
      </c>
      <c r="H62" s="9"/>
      <c r="I62" s="15">
        <v>6.6</v>
      </c>
      <c r="J62" s="15">
        <v>6.6</v>
      </c>
      <c r="K62" s="20">
        <f t="shared" si="1"/>
        <v>1</v>
      </c>
      <c r="L62" s="15"/>
      <c r="M62" s="9"/>
    </row>
    <row r="63" ht="20" customHeight="1" spans="1:13">
      <c r="A63" s="9"/>
      <c r="B63" s="10" t="s">
        <v>17</v>
      </c>
      <c r="C63" s="9">
        <v>59</v>
      </c>
      <c r="D63" s="11" t="s">
        <v>18</v>
      </c>
      <c r="E63" s="14" t="s">
        <v>90</v>
      </c>
      <c r="F63" s="11" t="s">
        <v>27</v>
      </c>
      <c r="G63" s="15">
        <v>15</v>
      </c>
      <c r="H63" s="9"/>
      <c r="I63" s="15">
        <v>15</v>
      </c>
      <c r="J63" s="15">
        <v>11.382221</v>
      </c>
      <c r="K63" s="20">
        <f t="shared" si="1"/>
        <v>0.758814733333333</v>
      </c>
      <c r="L63" s="15">
        <v>3.617779</v>
      </c>
      <c r="M63" s="9"/>
    </row>
    <row r="64" ht="20" customHeight="1" spans="1:13">
      <c r="A64" s="9"/>
      <c r="B64" s="10" t="s">
        <v>17</v>
      </c>
      <c r="C64" s="9">
        <v>60</v>
      </c>
      <c r="D64" s="11" t="s">
        <v>18</v>
      </c>
      <c r="E64" s="14" t="s">
        <v>91</v>
      </c>
      <c r="F64" s="9" t="s">
        <v>29</v>
      </c>
      <c r="G64" s="15">
        <v>0.021</v>
      </c>
      <c r="H64" s="9"/>
      <c r="I64" s="15">
        <v>0.021</v>
      </c>
      <c r="J64" s="15">
        <v>0</v>
      </c>
      <c r="K64" s="20">
        <f t="shared" si="1"/>
        <v>0</v>
      </c>
      <c r="L64" s="15">
        <v>0.021</v>
      </c>
      <c r="M64" s="9"/>
    </row>
    <row r="65" ht="20" customHeight="1" spans="1:13">
      <c r="A65" s="9"/>
      <c r="B65" s="10" t="s">
        <v>17</v>
      </c>
      <c r="C65" s="9">
        <v>61</v>
      </c>
      <c r="D65" s="11" t="s">
        <v>18</v>
      </c>
      <c r="E65" s="14" t="s">
        <v>92</v>
      </c>
      <c r="F65" s="9" t="s">
        <v>76</v>
      </c>
      <c r="G65" s="15">
        <v>515.31119</v>
      </c>
      <c r="H65" s="9"/>
      <c r="I65" s="15">
        <v>515.31119</v>
      </c>
      <c r="J65" s="15">
        <v>515.31119</v>
      </c>
      <c r="K65" s="20">
        <f t="shared" si="1"/>
        <v>1</v>
      </c>
      <c r="L65" s="15"/>
      <c r="M65" s="9"/>
    </row>
    <row r="66" ht="20" customHeight="1" spans="1:13">
      <c r="A66" s="9"/>
      <c r="B66" s="10" t="s">
        <v>17</v>
      </c>
      <c r="C66" s="9">
        <v>62</v>
      </c>
      <c r="D66" s="11" t="s">
        <v>18</v>
      </c>
      <c r="E66" s="14" t="s">
        <v>93</v>
      </c>
      <c r="F66" s="9" t="s">
        <v>33</v>
      </c>
      <c r="G66" s="15">
        <v>821.170812</v>
      </c>
      <c r="H66" s="9"/>
      <c r="I66" s="15">
        <v>821.170812</v>
      </c>
      <c r="J66" s="15">
        <v>821.170812</v>
      </c>
      <c r="K66" s="20">
        <f t="shared" si="1"/>
        <v>1</v>
      </c>
      <c r="L66" s="15"/>
      <c r="M66" s="9"/>
    </row>
    <row r="67" ht="20" customHeight="1" spans="1:13">
      <c r="A67" s="9"/>
      <c r="B67" s="10" t="s">
        <v>17</v>
      </c>
      <c r="C67" s="9">
        <v>63</v>
      </c>
      <c r="D67" s="11" t="s">
        <v>18</v>
      </c>
      <c r="E67" s="14" t="s">
        <v>94</v>
      </c>
      <c r="F67" s="9" t="s">
        <v>31</v>
      </c>
      <c r="G67" s="15">
        <v>47835.741718</v>
      </c>
      <c r="H67" s="9"/>
      <c r="I67" s="15">
        <v>47835.741718</v>
      </c>
      <c r="J67" s="15">
        <v>47835.741718</v>
      </c>
      <c r="K67" s="20">
        <f t="shared" si="1"/>
        <v>1</v>
      </c>
      <c r="L67" s="15"/>
      <c r="M67" s="9"/>
    </row>
    <row r="68" ht="20" customHeight="1" spans="1:13">
      <c r="A68" s="9"/>
      <c r="B68" s="10" t="s">
        <v>17</v>
      </c>
      <c r="C68" s="9">
        <v>64</v>
      </c>
      <c r="D68" s="11" t="s">
        <v>18</v>
      </c>
      <c r="E68" s="14" t="s">
        <v>95</v>
      </c>
      <c r="F68" s="9" t="s">
        <v>40</v>
      </c>
      <c r="G68" s="15">
        <v>7.56</v>
      </c>
      <c r="H68" s="9"/>
      <c r="I68" s="15">
        <v>7.56</v>
      </c>
      <c r="J68" s="15">
        <v>7.56</v>
      </c>
      <c r="K68" s="20">
        <f t="shared" si="1"/>
        <v>1</v>
      </c>
      <c r="L68" s="15"/>
      <c r="M68" s="9"/>
    </row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2022-01-13T09:26:00Z</dcterms:created>
  <dcterms:modified xsi:type="dcterms:W3CDTF">2026-02-02T08:30:41Z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A8649194D856423FA9ED71F4A54F897D</vt:lpwstr>
  </property>
  <property fmtid="{D5CDD505-2E9C-101B-9397-08002B2CF9AE}" pid="3" name="KSOProductBuildVer">
    <vt:lpwstr>2052-11.8.2.10912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