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970" windowHeight="12060" activeTab="3"/>
  </bookViews>
  <sheets>
    <sheet name="整体绩效自评表" sheetId="1" r:id="rId1"/>
    <sheet name="企业扶持金" sheetId="2" r:id="rId2"/>
    <sheet name="党建经费" sheetId="3" r:id="rId3"/>
    <sheet name="公车购置" sheetId="4" r:id="rId4"/>
    <sheet name="综治共建" sheetId="5" r:id="rId5"/>
    <sheet name="精准扶贫" sheetId="6" r:id="rId6"/>
    <sheet name="办公设备购置" sheetId="7" r:id="rId7"/>
    <sheet name="法律咨询费" sheetId="8" r:id="rId8"/>
    <sheet name="临时水电" sheetId="9" r:id="rId9"/>
    <sheet name="招商费用" sheetId="10" r:id="rId10"/>
    <sheet name="企业政策性补贴 " sheetId="11" r:id="rId11"/>
  </sheets>
  <definedNames>
    <definedName name="_xlnm.Print_Area" localSheetId="0">整体绩效自评表!$A$1:$H$56</definedName>
  </definedNames>
  <calcPr calcId="145621"/>
</workbook>
</file>

<file path=xl/calcChain.xml><?xml version="1.0" encoding="utf-8"?>
<calcChain xmlns="http://schemas.openxmlformats.org/spreadsheetml/2006/main">
  <c r="G9" i="11" l="1"/>
  <c r="H9" i="11" s="1"/>
  <c r="B24" i="11" s="1"/>
  <c r="B21" i="2"/>
  <c r="B38" i="1"/>
</calcChain>
</file>

<file path=xl/sharedStrings.xml><?xml version="1.0" encoding="utf-8"?>
<sst xmlns="http://schemas.openxmlformats.org/spreadsheetml/2006/main" count="789" uniqueCount="404">
  <si>
    <r>
      <rPr>
        <b/>
        <sz val="12"/>
        <color rgb="FF000000"/>
        <rFont val="仿宋"/>
        <family val="3"/>
        <charset val="134"/>
      </rPr>
      <t>2020年度部门整体支出绩效自评表</t>
    </r>
    <r>
      <rPr>
        <sz val="12"/>
        <color rgb="FF000000"/>
        <rFont val="仿宋"/>
        <family val="3"/>
        <charset val="134"/>
      </rPr>
      <t xml:space="preserve"> </t>
    </r>
  </si>
  <si>
    <t xml:space="preserve">单位名称                                       </t>
  </si>
  <si>
    <t>武汉临空港经济技术开发区临空产业建设管理办公室</t>
  </si>
  <si>
    <t>基本支出总额</t>
  </si>
  <si>
    <t>项目支出总额</t>
  </si>
  <si>
    <t>预算执行情况（万元）         （20分）</t>
  </si>
  <si>
    <t>预算（A)</t>
  </si>
  <si>
    <t>执行数（B）</t>
  </si>
  <si>
    <t>执行率（B/A)</t>
  </si>
  <si>
    <t>得分            （20分*执行率）</t>
  </si>
  <si>
    <t>部门整体    
支出总额</t>
  </si>
  <si>
    <t>年度绩效目标 1：（30分）</t>
  </si>
  <si>
    <t>产业办年度考核优秀单位</t>
  </si>
  <si>
    <t>年度        绩效        指标</t>
  </si>
  <si>
    <t>一级
指标</t>
  </si>
  <si>
    <t>二级指标</t>
  </si>
  <si>
    <t>三级指标</t>
  </si>
  <si>
    <t>年度目标值（A）</t>
  </si>
  <si>
    <t>实际完成值（B)</t>
  </si>
  <si>
    <t>得分</t>
  </si>
  <si>
    <t>产出指标（15分）</t>
  </si>
  <si>
    <t>数量指标
（5分）</t>
  </si>
  <si>
    <t>服务居民群众（2分）</t>
  </si>
  <si>
    <t>≥10000人</t>
  </si>
  <si>
    <t>考核区级先进单位（2分）</t>
  </si>
  <si>
    <t>区级先进单位</t>
  </si>
  <si>
    <t>积极开展党员教育活动（1分）</t>
  </si>
  <si>
    <t>≥2次</t>
  </si>
  <si>
    <t>质量指标
（5分）</t>
  </si>
  <si>
    <t>支付工资、政策性社会保障资金及其他必要支出及时率（1分）</t>
  </si>
  <si>
    <t>项目经费符合国家相关政策（2分）</t>
  </si>
  <si>
    <t>合规</t>
  </si>
  <si>
    <t>成本指标
（5分）</t>
  </si>
  <si>
    <t>在职人员控制率（3分）</t>
  </si>
  <si>
    <t>年度预算控制率（2分）</t>
  </si>
  <si>
    <t>效益指标（15分）</t>
  </si>
  <si>
    <t>经济效益指标（7.5分）</t>
  </si>
  <si>
    <t>提高区域经济综合效益（5分）</t>
  </si>
  <si>
    <t>显著</t>
  </si>
  <si>
    <t>社会效益指标（7.5分）</t>
  </si>
  <si>
    <t>提高居民收入（5分）</t>
  </si>
  <si>
    <t>年度绩效目标 2：（30分）</t>
  </si>
  <si>
    <t>加大招商引资力度，积极争取引进1-2户重大项目，形成产业链配套相对完备的临空产业集群</t>
  </si>
  <si>
    <t>数量指标（5分）</t>
  </si>
  <si>
    <t>组织和参与各类招商引资活动（2分）</t>
  </si>
  <si>
    <t>≥1次</t>
  </si>
  <si>
    <t>开展招商宣传工作（2分）</t>
  </si>
  <si>
    <t>落户签约企业（1分）</t>
  </si>
  <si>
    <t>≥2家</t>
  </si>
  <si>
    <t>质量指标（5分）</t>
  </si>
  <si>
    <t>税收奖励发放完成率（5分）</t>
  </si>
  <si>
    <t>时效指标（5分）</t>
  </si>
  <si>
    <t xml:space="preserve">项目完成及时率（5分）
</t>
  </si>
  <si>
    <t>效益指标（10分）</t>
  </si>
  <si>
    <t>经济效益指标（6分）</t>
  </si>
  <si>
    <t>规上工业总产值（2分）</t>
  </si>
  <si>
    <t>33.6776亿元</t>
  </si>
  <si>
    <t>27亿元</t>
  </si>
  <si>
    <t>全社会固定资产投资（2分）</t>
  </si>
  <si>
    <t>53.2亿元</t>
  </si>
  <si>
    <t>10亿元</t>
  </si>
  <si>
    <t>工业投资目标（2分）</t>
  </si>
  <si>
    <t>38.2亿元</t>
  </si>
  <si>
    <t>9.19亿元</t>
  </si>
  <si>
    <t>社会效益指标（2分）</t>
  </si>
  <si>
    <t>增加就业岗位（2分）</t>
  </si>
  <si>
    <t>可持续影响指标（2分）</t>
  </si>
  <si>
    <t>提升政府形象，促进经济发展（2分）</t>
  </si>
  <si>
    <t>满意度指 标（5分）</t>
  </si>
  <si>
    <t>服务对象满意度指标（5分）</t>
  </si>
  <si>
    <t>企业对服务满意度（5分）</t>
  </si>
  <si>
    <t>≥95%</t>
  </si>
  <si>
    <t>年度绩效目标 3：（20分）</t>
  </si>
  <si>
    <t>加强既有项目建设协调和推进项目落地工作，以及对精准扶贫各项工作扎实开展</t>
  </si>
  <si>
    <t>产出指标（10分）</t>
  </si>
  <si>
    <t>精准扶贫信息建档立卡（5分）</t>
  </si>
  <si>
    <t>13名</t>
  </si>
  <si>
    <t>精准扶贫政策落实到位（5分）</t>
  </si>
  <si>
    <t>效益指标（5分）</t>
  </si>
  <si>
    <t>社会效益指标</t>
  </si>
  <si>
    <t>改善贫困户生活质量（5分）</t>
  </si>
  <si>
    <t>11家</t>
  </si>
  <si>
    <t>服务对象满意度指标</t>
  </si>
  <si>
    <t>扶贫户对扶贫工作满意度（5分）</t>
  </si>
  <si>
    <t>总分</t>
  </si>
  <si>
    <t>偏差大或目标未完成原因分析</t>
  </si>
  <si>
    <t>受疫情影响，企业复工复产延迟，招商工作开展遇到巨大阻力，导致签订协议投资项目不多，企业生产受到一定影响。</t>
  </si>
  <si>
    <t>改进措施及结果应用方案</t>
  </si>
  <si>
    <t xml:space="preserve">  建议根据相关政策调整及体制机制改革的实际科学设定项目的绩效目标；同时，组织辖区企业积极参与疫情的防控管理，详见报告评价结论部分。</t>
  </si>
  <si>
    <t>单位主要负责人签批意见</t>
  </si>
  <si>
    <t>签名：</t>
  </si>
  <si>
    <t>年  月   日</t>
  </si>
  <si>
    <t>备注：</t>
  </si>
  <si>
    <t xml:space="preserve">     1.预算执行情况口径：预算数为调整后财政资金总额（包括上年结余结转），执行数为资金使用单位财政资金实际支出数。</t>
  </si>
  <si>
    <t xml:space="preserve">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t>
  </si>
  <si>
    <t xml:space="preserve">     3.定性指标计分原则：达成预期指标、部分达成预期指标并具有一定效果、未达成预期指标且效果较差三档，分別按照该指标对应分值区间100-80% （含80%）、80-50% （含50%）、50-0% 合理确定分值。汇总时，以资金额度为权重，对分值进行加权平均计算。</t>
  </si>
  <si>
    <r>
      <rPr>
        <sz val="8"/>
        <color theme="1"/>
        <rFont val="仿宋"/>
        <family val="3"/>
        <charset val="134"/>
      </rPr>
      <t xml:space="preserve"> </t>
    </r>
    <r>
      <rPr>
        <sz val="8"/>
        <color indexed="8"/>
        <rFont val="仿宋"/>
        <family val="3"/>
        <charset val="134"/>
      </rPr>
      <t xml:space="preserve">    4.基于经济性和必要性等因素考虑，满意度指标暂可不作为必评指标。</t>
    </r>
  </si>
  <si>
    <t>单位名称：   临空产业办                                        填报日期：</t>
    <phoneticPr fontId="11" type="noConversion"/>
  </si>
  <si>
    <t>附件1：</t>
  </si>
  <si>
    <t>2020年度企业扶持金项目自评表</t>
  </si>
  <si>
    <r>
      <rPr>
        <sz val="12"/>
        <color rgb="FF000000"/>
        <rFont val="楷体_GB2312"/>
        <charset val="134"/>
      </rPr>
      <t>单位名称：武汉临空港经开区临空产业建设管理办公室                 填报日期：2021-4-15</t>
    </r>
    <r>
      <rPr>
        <sz val="12"/>
        <color rgb="FF000000"/>
        <rFont val="宋体"/>
        <family val="3"/>
        <charset val="134"/>
      </rPr>
      <t>        </t>
    </r>
  </si>
  <si>
    <t>项目名称</t>
  </si>
  <si>
    <t>企业扶持金</t>
  </si>
  <si>
    <t>主管部门</t>
  </si>
  <si>
    <t>临空产业建设管理办公室</t>
  </si>
  <si>
    <t>项目实施单位</t>
  </si>
  <si>
    <t>财务部</t>
  </si>
  <si>
    <t>项目类别</t>
  </si>
  <si>
    <t xml:space="preserve">1、部门预算项目   ■   2、区直专项   □ </t>
  </si>
  <si>
    <t>项目属性</t>
  </si>
  <si>
    <t xml:space="preserve">1、持续性项目     ■   2、新增性项目 □ </t>
  </si>
  <si>
    <t>项目类型</t>
  </si>
  <si>
    <r>
      <rPr>
        <sz val="10.5"/>
        <color theme="1"/>
        <rFont val="宋体"/>
        <family val="3"/>
        <charset val="134"/>
      </rPr>
      <t xml:space="preserve">1、常年性项目     </t>
    </r>
    <r>
      <rPr>
        <sz val="10.5"/>
        <rFont val="宋体"/>
        <family val="3"/>
        <charset val="134"/>
      </rPr>
      <t>□</t>
    </r>
    <r>
      <rPr>
        <sz val="10.5"/>
        <color theme="1"/>
        <rFont val="宋体"/>
        <family val="3"/>
        <charset val="134"/>
      </rPr>
      <t xml:space="preserve">   2、延续性项目 ■      3、一次性项目 □</t>
    </r>
  </si>
  <si>
    <t>预算执行情况（万元）</t>
  </si>
  <si>
    <t>年度财政资金总额
(万元)</t>
  </si>
  <si>
    <t>预算数（A）</t>
  </si>
  <si>
    <t>执行率（B/A）</t>
  </si>
  <si>
    <t>得分（20分*执行率）</t>
  </si>
  <si>
    <t>（20分）</t>
  </si>
  <si>
    <t>年度绩效目标</t>
  </si>
  <si>
    <t>一级指标</t>
  </si>
  <si>
    <t>年初目标值（A）</t>
  </si>
  <si>
    <t>实际完成值（B）</t>
  </si>
  <si>
    <t xml:space="preserve">产出指标
（30分）
</t>
  </si>
  <si>
    <t>数量指标
（10）</t>
    <phoneticPr fontId="18" type="noConversion"/>
  </si>
  <si>
    <t>全口径税收完成率</t>
    <phoneticPr fontId="18" type="noConversion"/>
  </si>
  <si>
    <t>时效指标（10）</t>
    <phoneticPr fontId="18" type="noConversion"/>
  </si>
  <si>
    <t>扶持金兑现及时性</t>
    <phoneticPr fontId="18" type="noConversion"/>
  </si>
  <si>
    <t>严格按合同约定兑现</t>
  </si>
  <si>
    <t>按约兑现</t>
  </si>
  <si>
    <t>成本指标
（10）</t>
    <phoneticPr fontId="18" type="noConversion"/>
  </si>
  <si>
    <t>预算实际执行情况</t>
  </si>
  <si>
    <t>支出不超过预算</t>
  </si>
  <si>
    <t>未超预算</t>
  </si>
  <si>
    <t xml:space="preserve">效益指标
（30分）
</t>
  </si>
  <si>
    <t>经济效益指标（10）</t>
    <phoneticPr fontId="18" type="noConversion"/>
  </si>
  <si>
    <t>推动企业发展</t>
    <phoneticPr fontId="18" type="noConversion"/>
  </si>
  <si>
    <t>效果明显</t>
    <phoneticPr fontId="18" type="noConversion"/>
  </si>
  <si>
    <t>社会效益指标（10）</t>
  </si>
  <si>
    <t>园区年产值过亿企业数</t>
  </si>
  <si>
    <t>大于等于1家</t>
  </si>
  <si>
    <t>2家(武汉塞力斯医疗科技和蒙牛乳制品武汉公司)</t>
  </si>
  <si>
    <t>可持续影响指标（10）</t>
  </si>
  <si>
    <t>吸引更多外业企业投资</t>
    <phoneticPr fontId="18" type="noConversion"/>
  </si>
  <si>
    <t xml:space="preserve">满意度
指标
（20分）
</t>
    <phoneticPr fontId="18" type="noConversion"/>
  </si>
  <si>
    <t>服务对象满意度指标（20）</t>
  </si>
  <si>
    <t>抽查企业对服务满意度</t>
  </si>
  <si>
    <t>大于等于95%</t>
  </si>
  <si>
    <t>大于等于90%</t>
  </si>
  <si>
    <t xml:space="preserve">偏差大或
目标未完成
原因分析
</t>
  </si>
  <si>
    <t>1、受年初疫情冲击，辖区企业停工停产半年，政府出台各项恢复生产的优惠措施。
2、惠企政策未落实，对招商企业造成较大不利影响。
3、招商企业的新投项目，因没有独立的园区（分散到其他街办），涉企服务增加难度和广度，影响新项目投产进度。</t>
  </si>
  <si>
    <t xml:space="preserve">改进措施及
结果应用方案
</t>
  </si>
  <si>
    <t>1、优化营商环境，不断提高综合竞争力。聚集招商企业反应强烈的堵点痛点问题，以优化营商环境的重要抓手，不断提升办事便利度、满意度和获得感。
2、创新工作思路突出项目引进。突出抓好以商招商，进一步激活引导外来投资企业增资投入和发展新项目。
3、摸索建立服务企业常态化机制。建立以招商部和经发部联系企业服务常态化机制，为企业复工复产提供政策和服务；开展我为企业“高效办成一件事”活动，收集企业需求信息，列成需求清单，定专人、限时、公开公示，为企业提供“店小二”式服务。</t>
  </si>
  <si>
    <t xml:space="preserve">单位主要负责人
签批意见
</t>
  </si>
  <si>
    <t xml:space="preserve">                                   签名：               
                                  年      月      日
</t>
  </si>
  <si>
    <r>
      <rPr>
        <sz val="10.5"/>
        <color theme="1"/>
        <rFont val="宋体"/>
        <family val="3"/>
        <charset val="134"/>
      </rPr>
      <t xml:space="preserve">备注：
</t>
    </r>
    <r>
      <rPr>
        <sz val="10.5"/>
        <color theme="1"/>
        <rFont val="Calibri"/>
        <family val="2"/>
      </rPr>
      <t xml:space="preserve">   1.</t>
    </r>
    <r>
      <rPr>
        <sz val="10.5"/>
        <color theme="1"/>
        <rFont val="宋体"/>
        <family val="3"/>
        <charset val="134"/>
      </rPr>
      <t xml:space="preserve">预算执行情况口径：预算数为调整后财政资金总额（包括上年结余结转），执行数为资金使用单位财政资金实际支出数。
</t>
    </r>
    <r>
      <rPr>
        <sz val="10.5"/>
        <color theme="1"/>
        <rFont val="Calibri"/>
        <family val="2"/>
      </rPr>
      <t xml:space="preserve">   2.</t>
    </r>
    <r>
      <rPr>
        <sz val="10.5"/>
        <color theme="1"/>
        <rFont val="宋体"/>
        <family val="3"/>
        <charset val="134"/>
      </rPr>
      <t>定量指标完成数汇总原则：绝对值直接累加计算，相对值按照资金额度加权平均计算。定量指标计分原则：正向指标（即目标值为≥</t>
    </r>
    <r>
      <rPr>
        <sz val="10.5"/>
        <color theme="1"/>
        <rFont val="Calibri"/>
        <family val="2"/>
      </rPr>
      <t>X,</t>
    </r>
    <r>
      <rPr>
        <sz val="10.5"/>
        <color theme="1"/>
        <rFont val="宋体"/>
        <family val="3"/>
        <charset val="134"/>
      </rPr>
      <t>得分</t>
    </r>
    <r>
      <rPr>
        <sz val="10.5"/>
        <color theme="1"/>
        <rFont val="Calibri"/>
        <family val="2"/>
      </rPr>
      <t>=</t>
    </r>
    <r>
      <rPr>
        <sz val="10.5"/>
        <color theme="1"/>
        <rFont val="宋体"/>
        <family val="3"/>
        <charset val="134"/>
      </rPr>
      <t>权重</t>
    </r>
    <r>
      <rPr>
        <sz val="10.5"/>
        <color theme="1"/>
        <rFont val="Calibri"/>
        <family val="2"/>
      </rPr>
      <t>*B/A</t>
    </r>
    <r>
      <rPr>
        <sz val="10.5"/>
        <color theme="1"/>
        <rFont val="宋体"/>
        <family val="3"/>
        <charset val="134"/>
      </rPr>
      <t>），反向指标（即目标值为≤</t>
    </r>
    <r>
      <rPr>
        <sz val="10.5"/>
        <color theme="1"/>
        <rFont val="Calibri"/>
        <family val="2"/>
      </rPr>
      <t>X</t>
    </r>
    <r>
      <rPr>
        <sz val="10.5"/>
        <color theme="1"/>
        <rFont val="宋体"/>
        <family val="3"/>
        <charset val="134"/>
      </rPr>
      <t>，得分</t>
    </r>
    <r>
      <rPr>
        <sz val="10.5"/>
        <color theme="1"/>
        <rFont val="Calibri"/>
        <family val="2"/>
      </rPr>
      <t>=</t>
    </r>
    <r>
      <rPr>
        <sz val="10.5"/>
        <color theme="1"/>
        <rFont val="宋体"/>
        <family val="3"/>
        <charset val="134"/>
      </rPr>
      <t>权重</t>
    </r>
    <r>
      <rPr>
        <sz val="10.5"/>
        <color theme="1"/>
        <rFont val="Calibri"/>
        <family val="2"/>
      </rPr>
      <t>*A/B</t>
    </r>
    <r>
      <rPr>
        <sz val="10.5"/>
        <color theme="1"/>
        <rFont val="宋体"/>
        <family val="3"/>
        <charset val="134"/>
      </rPr>
      <t xml:space="preserve">），得分不得突破权重总额。定量指标先汇总完成数，再计算得分。
</t>
    </r>
    <r>
      <rPr>
        <sz val="10.5"/>
        <color theme="1"/>
        <rFont val="Calibri"/>
        <family val="2"/>
      </rPr>
      <t xml:space="preserve">   3.</t>
    </r>
    <r>
      <rPr>
        <sz val="10.5"/>
        <color theme="1"/>
        <rFont val="宋体"/>
        <family val="3"/>
        <charset val="134"/>
      </rPr>
      <t>定性指标计分原则：达成预期指标、部分达成预期指标并具有一定效果、未达成预期指标且效果较差三档，分别按照该指标对应分值区间</t>
    </r>
    <r>
      <rPr>
        <sz val="10.5"/>
        <color theme="1"/>
        <rFont val="Calibri"/>
        <family val="2"/>
      </rPr>
      <t>100-80%</t>
    </r>
    <r>
      <rPr>
        <sz val="10.5"/>
        <color theme="1"/>
        <rFont val="宋体"/>
        <family val="3"/>
        <charset val="134"/>
      </rPr>
      <t>（含</t>
    </r>
    <r>
      <rPr>
        <sz val="10.5"/>
        <color theme="1"/>
        <rFont val="Calibri"/>
        <family val="2"/>
      </rPr>
      <t>80%</t>
    </r>
    <r>
      <rPr>
        <sz val="10.5"/>
        <color theme="1"/>
        <rFont val="宋体"/>
        <family val="3"/>
        <charset val="134"/>
      </rPr>
      <t>）、</t>
    </r>
    <r>
      <rPr>
        <sz val="10.5"/>
        <color theme="1"/>
        <rFont val="Calibri"/>
        <family val="2"/>
      </rPr>
      <t>80-50%</t>
    </r>
    <r>
      <rPr>
        <sz val="10.5"/>
        <color theme="1"/>
        <rFont val="宋体"/>
        <family val="3"/>
        <charset val="134"/>
      </rPr>
      <t>（含</t>
    </r>
    <r>
      <rPr>
        <sz val="10.5"/>
        <color theme="1"/>
        <rFont val="Calibri"/>
        <family val="2"/>
      </rPr>
      <t>50%</t>
    </r>
    <r>
      <rPr>
        <sz val="10.5"/>
        <color theme="1"/>
        <rFont val="宋体"/>
        <family val="3"/>
        <charset val="134"/>
      </rPr>
      <t>）、</t>
    </r>
    <r>
      <rPr>
        <sz val="10.5"/>
        <color theme="1"/>
        <rFont val="Calibri"/>
        <family val="2"/>
      </rPr>
      <t>50-0%</t>
    </r>
    <r>
      <rPr>
        <sz val="10.5"/>
        <color theme="1"/>
        <rFont val="宋体"/>
        <family val="3"/>
        <charset val="134"/>
      </rPr>
      <t xml:space="preserve">合理确定分值。汇总时，以资金额度为权重，对分值进行加权平均计算。
</t>
    </r>
    <r>
      <rPr>
        <sz val="10.5"/>
        <color theme="1"/>
        <rFont val="Calibri"/>
        <family val="2"/>
      </rPr>
      <t xml:space="preserve">   4.</t>
    </r>
    <r>
      <rPr>
        <sz val="10.5"/>
        <color theme="1"/>
        <rFont val="宋体"/>
        <family val="3"/>
        <charset val="134"/>
      </rPr>
      <t xml:space="preserve">基于经济性和必要性等因素考虑，满意度指标暂可不作为必评指标。
</t>
    </r>
  </si>
  <si>
    <t>2020年度党建项目自评表</t>
    <phoneticPr fontId="22" type="noConversion"/>
  </si>
  <si>
    <r>
      <t>　单位名称：武汉临空港经开区临空产业建设管理办公室                 填报日期：2021-4-15</t>
    </r>
    <r>
      <rPr>
        <sz val="10"/>
        <color rgb="FF000000"/>
        <rFont val="宋体"/>
        <family val="3"/>
        <charset val="134"/>
      </rPr>
      <t> </t>
    </r>
    <phoneticPr fontId="22" type="noConversion"/>
  </si>
  <si>
    <t>党建经费</t>
    <phoneticPr fontId="22" type="noConversion"/>
  </si>
  <si>
    <t>综合办公室</t>
    <phoneticPr fontId="22" type="noConversion"/>
  </si>
  <si>
    <t xml:space="preserve">1、部门预算项目   ■    2、区直专项   □ </t>
    <phoneticPr fontId="22" type="noConversion"/>
  </si>
  <si>
    <t xml:space="preserve">1、持续性项目     ■    2、新增性项目 □ </t>
    <phoneticPr fontId="22" type="noConversion"/>
  </si>
  <si>
    <t>1、常年性项目     ■   2、延续性项目  □     3、一次性项目 □</t>
    <phoneticPr fontId="22" type="noConversion"/>
  </si>
  <si>
    <t>预算执行</t>
  </si>
  <si>
    <t>情况（万元）</t>
  </si>
  <si>
    <t>年度财政资金总额</t>
  </si>
  <si>
    <t xml:space="preserve">产出指标
（40分）
</t>
    <phoneticPr fontId="22" type="noConversion"/>
  </si>
  <si>
    <t>数量指标</t>
    <phoneticPr fontId="22" type="noConversion"/>
  </si>
  <si>
    <t>党建工作区级考评先进单位</t>
    <phoneticPr fontId="22" type="noConversion"/>
  </si>
  <si>
    <t>区级先进</t>
    <phoneticPr fontId="22" type="noConversion"/>
  </si>
  <si>
    <t>已完成</t>
    <phoneticPr fontId="22" type="noConversion"/>
  </si>
  <si>
    <t>质量指标</t>
    <phoneticPr fontId="22" type="noConversion"/>
  </si>
  <si>
    <t>及时交党费，积极参加活动，党员宗旨意识增强</t>
    <phoneticPr fontId="22" type="noConversion"/>
  </si>
  <si>
    <t>党员参会率95%</t>
    <phoneticPr fontId="22" type="noConversion"/>
  </si>
  <si>
    <t>时效指标</t>
    <phoneticPr fontId="22" type="noConversion"/>
  </si>
  <si>
    <t>按时到社区报到认领工作任务完成微心愿，认领公益岗位</t>
    <phoneticPr fontId="22" type="noConversion"/>
  </si>
  <si>
    <t>党员报到率100%</t>
    <phoneticPr fontId="22" type="noConversion"/>
  </si>
  <si>
    <t>成本指标</t>
    <phoneticPr fontId="22" type="noConversion"/>
  </si>
  <si>
    <t>按党员总数，每人每年200元支出</t>
    <phoneticPr fontId="22" type="noConversion"/>
  </si>
  <si>
    <t>支出不超过预算</t>
    <phoneticPr fontId="22" type="noConversion"/>
  </si>
  <si>
    <t>未完成</t>
    <phoneticPr fontId="22" type="noConversion"/>
  </si>
  <si>
    <t xml:space="preserve">效益指标
（30分）
</t>
    <phoneticPr fontId="22" type="noConversion"/>
  </si>
  <si>
    <t>社会效益指标</t>
    <phoneticPr fontId="22" type="noConversion"/>
  </si>
  <si>
    <t>党员民主测评合格率</t>
    <phoneticPr fontId="22" type="noConversion"/>
  </si>
  <si>
    <t>大于等于99%</t>
    <phoneticPr fontId="22" type="noConversion"/>
  </si>
  <si>
    <t>党员示范岗2至3个</t>
    <phoneticPr fontId="22" type="noConversion"/>
  </si>
  <si>
    <t>创建3个党员示范岗</t>
    <phoneticPr fontId="22" type="noConversion"/>
  </si>
  <si>
    <t>可持续影响指标</t>
    <phoneticPr fontId="22" type="noConversion"/>
  </si>
  <si>
    <t>党员重大违法违纪为零</t>
    <phoneticPr fontId="22" type="noConversion"/>
  </si>
  <si>
    <t>党员零违法违纪</t>
    <phoneticPr fontId="22" type="noConversion"/>
  </si>
  <si>
    <t xml:space="preserve">满意度
指标
（10分）
</t>
    <phoneticPr fontId="22" type="noConversion"/>
  </si>
  <si>
    <t>服务对象满意率</t>
    <phoneticPr fontId="22" type="noConversion"/>
  </si>
  <si>
    <t>党员服务群众、企业满意率大于等于90%</t>
    <phoneticPr fontId="22" type="noConversion"/>
  </si>
  <si>
    <t>大于等于90%</t>
    <phoneticPr fontId="22" type="noConversion"/>
  </si>
  <si>
    <t xml:space="preserve">偏差大或
目标未完成
原因分析
</t>
    <phoneticPr fontId="22" type="noConversion"/>
  </si>
  <si>
    <t>1.2020年因新冠疫情原因，党员集中活动组织2次，没有按照每季度开展1次党员集中活动；2.因汛期原因，党员、群众有40多天参与防汛值守；3.因政府采购数据库的更新，没有及时购买党员电教设备；4.离退休党员的活动没有按照要求开展</t>
    <phoneticPr fontId="22" type="noConversion"/>
  </si>
  <si>
    <t xml:space="preserve">改进措施及
结果应用方案
</t>
    <phoneticPr fontId="22" type="noConversion"/>
  </si>
  <si>
    <t xml:space="preserve">单位主要负责人
签批意见
</t>
    <phoneticPr fontId="22" type="noConversion"/>
  </si>
  <si>
    <t xml:space="preserve">                                   签名：               
                                  年      月      日
</t>
    <phoneticPr fontId="22" type="noConversion"/>
  </si>
  <si>
    <r>
      <rPr>
        <sz val="10.5"/>
        <color theme="1"/>
        <rFont val="宋体"/>
        <family val="3"/>
        <charset val="134"/>
      </rPr>
      <t xml:space="preserve">备注：
</t>
    </r>
    <r>
      <rPr>
        <sz val="10.5"/>
        <color theme="1"/>
        <rFont val="Calibri"/>
        <family val="2"/>
      </rPr>
      <t xml:space="preserve">   1.</t>
    </r>
    <r>
      <rPr>
        <sz val="10.5"/>
        <color theme="1"/>
        <rFont val="宋体"/>
        <family val="3"/>
        <charset val="134"/>
      </rPr>
      <t xml:space="preserve">预算执行情况口径：预算数为调整后财政资金总额（包括上年结余结转），执行数为资金使用单位财政资金实际支出数。
</t>
    </r>
    <r>
      <rPr>
        <sz val="10.5"/>
        <color theme="1"/>
        <rFont val="Calibri"/>
        <family val="2"/>
      </rPr>
      <t xml:space="preserve">   2.</t>
    </r>
    <r>
      <rPr>
        <sz val="10.5"/>
        <color theme="1"/>
        <rFont val="宋体"/>
        <family val="3"/>
        <charset val="134"/>
      </rPr>
      <t>定量指标完成数汇总原则：绝对值直接累加计算，相对值按照资金额度加权平均计算。定量指标计分原则：正向指标（即目标值为≥</t>
    </r>
    <r>
      <rPr>
        <sz val="10.5"/>
        <color theme="1"/>
        <rFont val="Calibri"/>
        <family val="2"/>
      </rPr>
      <t>X,</t>
    </r>
    <r>
      <rPr>
        <sz val="10.5"/>
        <color theme="1"/>
        <rFont val="宋体"/>
        <family val="3"/>
        <charset val="134"/>
      </rPr>
      <t>得分</t>
    </r>
    <r>
      <rPr>
        <sz val="10.5"/>
        <color theme="1"/>
        <rFont val="Calibri"/>
        <family val="2"/>
      </rPr>
      <t>=</t>
    </r>
    <r>
      <rPr>
        <sz val="10.5"/>
        <color theme="1"/>
        <rFont val="宋体"/>
        <family val="3"/>
        <charset val="134"/>
      </rPr>
      <t>权重</t>
    </r>
    <r>
      <rPr>
        <sz val="10.5"/>
        <color theme="1"/>
        <rFont val="Calibri"/>
        <family val="2"/>
      </rPr>
      <t>*B/A</t>
    </r>
    <r>
      <rPr>
        <sz val="10.5"/>
        <color theme="1"/>
        <rFont val="宋体"/>
        <family val="3"/>
        <charset val="134"/>
      </rPr>
      <t>），反向指标（即目标值为≤</t>
    </r>
    <r>
      <rPr>
        <sz val="10.5"/>
        <color theme="1"/>
        <rFont val="Calibri"/>
        <family val="2"/>
      </rPr>
      <t>X</t>
    </r>
    <r>
      <rPr>
        <sz val="10.5"/>
        <color theme="1"/>
        <rFont val="宋体"/>
        <family val="3"/>
        <charset val="134"/>
      </rPr>
      <t>，得分</t>
    </r>
    <r>
      <rPr>
        <sz val="10.5"/>
        <color theme="1"/>
        <rFont val="Calibri"/>
        <family val="2"/>
      </rPr>
      <t>=</t>
    </r>
    <r>
      <rPr>
        <sz val="10.5"/>
        <color theme="1"/>
        <rFont val="宋体"/>
        <family val="3"/>
        <charset val="134"/>
      </rPr>
      <t>权重</t>
    </r>
    <r>
      <rPr>
        <sz val="10.5"/>
        <color theme="1"/>
        <rFont val="Calibri"/>
        <family val="2"/>
      </rPr>
      <t>*A/B</t>
    </r>
    <r>
      <rPr>
        <sz val="10.5"/>
        <color theme="1"/>
        <rFont val="宋体"/>
        <family val="3"/>
        <charset val="134"/>
      </rPr>
      <t xml:space="preserve">），得分不得突破权重总额。定量指标先汇总完成数，再计算得分。
</t>
    </r>
    <r>
      <rPr>
        <sz val="10.5"/>
        <color theme="1"/>
        <rFont val="Calibri"/>
        <family val="2"/>
      </rPr>
      <t xml:space="preserve">   3.</t>
    </r>
    <r>
      <rPr>
        <sz val="10.5"/>
        <color theme="1"/>
        <rFont val="宋体"/>
        <family val="3"/>
        <charset val="134"/>
      </rPr>
      <t>定性指标计分原则：达成预期指标、部分达成预期指标并具有一定效果、未达成预期指标且效果较差三档，分别按照该指标对应分值区间</t>
    </r>
    <r>
      <rPr>
        <sz val="10.5"/>
        <color theme="1"/>
        <rFont val="Calibri"/>
        <family val="2"/>
      </rPr>
      <t>100-80%</t>
    </r>
    <r>
      <rPr>
        <sz val="10.5"/>
        <color theme="1"/>
        <rFont val="宋体"/>
        <family val="3"/>
        <charset val="134"/>
      </rPr>
      <t>（含</t>
    </r>
    <r>
      <rPr>
        <sz val="10.5"/>
        <color theme="1"/>
        <rFont val="Calibri"/>
        <family val="2"/>
      </rPr>
      <t>80%</t>
    </r>
    <r>
      <rPr>
        <sz val="10.5"/>
        <color theme="1"/>
        <rFont val="宋体"/>
        <family val="3"/>
        <charset val="134"/>
      </rPr>
      <t>）、</t>
    </r>
    <r>
      <rPr>
        <sz val="10.5"/>
        <color theme="1"/>
        <rFont val="Calibri"/>
        <family val="2"/>
      </rPr>
      <t>80-50%</t>
    </r>
    <r>
      <rPr>
        <sz val="10.5"/>
        <color theme="1"/>
        <rFont val="宋体"/>
        <family val="3"/>
        <charset val="134"/>
      </rPr>
      <t>（含</t>
    </r>
    <r>
      <rPr>
        <sz val="10.5"/>
        <color theme="1"/>
        <rFont val="Calibri"/>
        <family val="2"/>
      </rPr>
      <t>50%</t>
    </r>
    <r>
      <rPr>
        <sz val="10.5"/>
        <color theme="1"/>
        <rFont val="宋体"/>
        <family val="3"/>
        <charset val="134"/>
      </rPr>
      <t>）、</t>
    </r>
    <r>
      <rPr>
        <sz val="10.5"/>
        <color theme="1"/>
        <rFont val="Calibri"/>
        <family val="2"/>
      </rPr>
      <t>50-0%</t>
    </r>
    <r>
      <rPr>
        <sz val="10.5"/>
        <color theme="1"/>
        <rFont val="宋体"/>
        <family val="3"/>
        <charset val="134"/>
      </rPr>
      <t xml:space="preserve">合理确定分值。汇总时，以资金额度为权重，对分值进行加权平均计算。
</t>
    </r>
    <r>
      <rPr>
        <sz val="10.5"/>
        <color theme="1"/>
        <rFont val="Calibri"/>
        <family val="2"/>
      </rPr>
      <t xml:space="preserve">   4.</t>
    </r>
    <r>
      <rPr>
        <sz val="10.5"/>
        <color theme="1"/>
        <rFont val="宋体"/>
        <family val="3"/>
        <charset val="134"/>
      </rPr>
      <t xml:space="preserve">基于经济性和必要性等因素考虑，满意度指标暂可不作为必评指标。
</t>
    </r>
    <phoneticPr fontId="22" type="noConversion"/>
  </si>
  <si>
    <t>2020年度公车购置项目自评表</t>
    <phoneticPr fontId="22" type="noConversion"/>
  </si>
  <si>
    <r>
      <t>单位名称：武汉临空港经开区临空产业建设管理办公室                 填报日期：2021-4-15</t>
    </r>
    <r>
      <rPr>
        <sz val="12"/>
        <color rgb="FF000000"/>
        <rFont val="宋体"/>
        <family val="3"/>
        <charset val="134"/>
      </rPr>
      <t>        </t>
    </r>
    <phoneticPr fontId="22" type="noConversion"/>
  </si>
  <si>
    <t>公车购置</t>
    <phoneticPr fontId="22" type="noConversion"/>
  </si>
  <si>
    <t>临空产业建设管理办公室</t>
    <phoneticPr fontId="22" type="noConversion"/>
  </si>
  <si>
    <t xml:space="preserve">1、部门预算项目   ■   2、区直专项   □ </t>
    <phoneticPr fontId="22" type="noConversion"/>
  </si>
  <si>
    <t>1、持续性项目     □   2、新增性项目 ■</t>
    <phoneticPr fontId="22" type="noConversion"/>
  </si>
  <si>
    <t>1、常年性项目     □    2、延续性项目 □      3、一次性项目 ■</t>
    <phoneticPr fontId="22" type="noConversion"/>
  </si>
  <si>
    <t>预算执行情况（万元）</t>
    <phoneticPr fontId="22" type="noConversion"/>
  </si>
  <si>
    <t>服务临空产业办机关</t>
    <phoneticPr fontId="22" type="noConversion"/>
  </si>
  <si>
    <t>保证临空产业办正常运行</t>
    <phoneticPr fontId="22" type="noConversion"/>
  </si>
  <si>
    <t>达标</t>
    <phoneticPr fontId="22" type="noConversion"/>
  </si>
  <si>
    <t>当年按公车办批复购置</t>
    <phoneticPr fontId="22" type="noConversion"/>
  </si>
  <si>
    <t>1台</t>
    <phoneticPr fontId="22" type="noConversion"/>
  </si>
  <si>
    <t>预算实际执行情况</t>
    <phoneticPr fontId="22" type="noConversion"/>
  </si>
  <si>
    <t xml:space="preserve">满意度
指标
（60分）
</t>
    <phoneticPr fontId="22" type="noConversion"/>
  </si>
  <si>
    <t>服务对象满意度指标</t>
    <phoneticPr fontId="22" type="noConversion"/>
  </si>
  <si>
    <t>业务系统管理科室满意度</t>
    <phoneticPr fontId="22" type="noConversion"/>
  </si>
  <si>
    <t>大于等于95%</t>
    <phoneticPr fontId="22" type="noConversion"/>
  </si>
  <si>
    <t>因疫情原因，区政府未批准</t>
    <phoneticPr fontId="22" type="noConversion"/>
  </si>
  <si>
    <t>严格按区政府政府采购流程，进行报计划和落实</t>
    <phoneticPr fontId="22" type="noConversion"/>
  </si>
  <si>
    <t>2020年度综治共建项目自评表</t>
    <phoneticPr fontId="22" type="noConversion"/>
  </si>
  <si>
    <t>　单位名称：武汉临空港经开区临空产业建设管理办公室                 填报日期：2021-4-15</t>
    <phoneticPr fontId="22" type="noConversion"/>
  </si>
  <si>
    <t>综治共建项目</t>
    <phoneticPr fontId="22" type="noConversion"/>
  </si>
  <si>
    <t>1、常年性项目     ■   2、延续性项目 □      3、一次性项目 □</t>
    <phoneticPr fontId="22" type="noConversion"/>
  </si>
  <si>
    <t xml:space="preserve">20
</t>
    <phoneticPr fontId="22" type="noConversion"/>
  </si>
  <si>
    <t>年度绩效目标</t>
    <phoneticPr fontId="22" type="noConversion"/>
  </si>
  <si>
    <t>受众率5000人次</t>
    <phoneticPr fontId="22" type="noConversion"/>
  </si>
  <si>
    <t>全覆盖</t>
    <phoneticPr fontId="22" type="noConversion"/>
  </si>
  <si>
    <t>合规、保质</t>
    <phoneticPr fontId="22" type="noConversion"/>
  </si>
  <si>
    <t>保质保量安装到位</t>
    <phoneticPr fontId="22" type="noConversion"/>
  </si>
  <si>
    <t>按照双方协议约定在规定时间内安装到位</t>
    <phoneticPr fontId="22" type="noConversion"/>
  </si>
  <si>
    <t>按执行方案安装到位</t>
    <phoneticPr fontId="22" type="noConversion"/>
  </si>
  <si>
    <t>居民知晓率提升</t>
    <phoneticPr fontId="22" type="noConversion"/>
  </si>
  <si>
    <t>满意率提升</t>
    <phoneticPr fontId="22" type="noConversion"/>
  </si>
  <si>
    <t>宣传有关政策法规</t>
    <phoneticPr fontId="22" type="noConversion"/>
  </si>
  <si>
    <t>犯罪率降低</t>
    <phoneticPr fontId="22" type="noConversion"/>
  </si>
  <si>
    <t xml:space="preserve">平安建设满意率提高 </t>
    <phoneticPr fontId="22" type="noConversion"/>
  </si>
  <si>
    <t>测评指标提升</t>
    <phoneticPr fontId="22" type="noConversion"/>
  </si>
  <si>
    <t>群众一感一度两率</t>
    <phoneticPr fontId="22" type="noConversion"/>
  </si>
  <si>
    <t>总分</t>
    <phoneticPr fontId="22" type="noConversion"/>
  </si>
  <si>
    <t>法制宣传的形式还有待于多样化，多利用群众喜闻乐见的方式予以宣传，不断提升群众的知晓率和满意率</t>
    <phoneticPr fontId="22" type="noConversion"/>
  </si>
  <si>
    <t>2020年度企业扶持金项目自评表</t>
    <phoneticPr fontId="22" type="noConversion"/>
  </si>
  <si>
    <r>
      <t>单位名称：武汉临空港经开区临空产业建设管理办公室                 填报日期：2021-4-26</t>
    </r>
    <r>
      <rPr>
        <sz val="12"/>
        <color rgb="FF000000"/>
        <rFont val="宋体"/>
        <family val="3"/>
        <charset val="134"/>
      </rPr>
      <t>        </t>
    </r>
    <phoneticPr fontId="22" type="noConversion"/>
  </si>
  <si>
    <t>精准扶贫</t>
    <phoneticPr fontId="22" type="noConversion"/>
  </si>
  <si>
    <t>综合办</t>
    <phoneticPr fontId="22" type="noConversion"/>
  </si>
  <si>
    <t xml:space="preserve">1、持续性项目     ■   2、新增性项目 □ </t>
    <phoneticPr fontId="22" type="noConversion"/>
  </si>
  <si>
    <t>（20分）</t>
    <phoneticPr fontId="22" type="noConversion"/>
  </si>
  <si>
    <t>得分
（20分*执行率）
19.8</t>
    <phoneticPr fontId="22" type="noConversion"/>
  </si>
  <si>
    <t xml:space="preserve">产出指标
（30分）
</t>
    <phoneticPr fontId="22" type="noConversion"/>
  </si>
  <si>
    <t>数量指标（15）</t>
    <phoneticPr fontId="22" type="noConversion"/>
  </si>
  <si>
    <t>精准扶贫信息建档立卡</t>
    <phoneticPr fontId="22" type="noConversion"/>
  </si>
  <si>
    <t>13名贫困人口脱贫</t>
    <phoneticPr fontId="22" type="noConversion"/>
  </si>
  <si>
    <t>全部脱贫</t>
    <phoneticPr fontId="22" type="noConversion"/>
  </si>
  <si>
    <t>质量指标（15）</t>
    <phoneticPr fontId="22" type="noConversion"/>
  </si>
  <si>
    <t>精准扶贫政策落实到位</t>
    <phoneticPr fontId="22" type="noConversion"/>
  </si>
  <si>
    <t>改善贫困户生活质量</t>
    <phoneticPr fontId="22" type="noConversion"/>
  </si>
  <si>
    <t>11家</t>
    <phoneticPr fontId="22" type="noConversion"/>
  </si>
  <si>
    <t>全部落实</t>
    <phoneticPr fontId="22" type="noConversion"/>
  </si>
  <si>
    <t xml:space="preserve">满意度
指标
（20分）
</t>
    <phoneticPr fontId="22" type="noConversion"/>
  </si>
  <si>
    <t>服务对象满意度指标（20）</t>
    <phoneticPr fontId="22" type="noConversion"/>
  </si>
  <si>
    <t>贫困户对服务对象的满意度</t>
    <phoneticPr fontId="22" type="noConversion"/>
  </si>
  <si>
    <t>大于95%</t>
    <phoneticPr fontId="22" type="noConversion"/>
  </si>
  <si>
    <t>帮助旭东大队四斗沟泵站进行渗水工程修复，积极参与旭东大队村湾环境整治工作，先后在春节、端午和扶贫日期间开展多种形式的慰问活动，共计发放物资6000余元。按照每户贫困家庭制定的脱贫方案，扎实推进扶贫工作，目前11户已经实现脱贫。</t>
    <phoneticPr fontId="22" type="noConversion"/>
  </si>
  <si>
    <t xml:space="preserve">继续按照精准扶贫工作计划安排，建立扶贫长效机制，紧紧围绕旭东大队的发展实际，扎实推进脱贫工作，突出抓好脱贫增收，探索发展贫困户脱贫新思路，力争圆满完成各级下达的各项精准扶贫任务。
</t>
    <phoneticPr fontId="22" type="noConversion"/>
  </si>
  <si>
    <t>2020年度办公设备购置项目自评表</t>
    <phoneticPr fontId="22" type="noConversion"/>
  </si>
  <si>
    <t>办公设备购置</t>
    <phoneticPr fontId="22" type="noConversion"/>
  </si>
  <si>
    <r>
      <t xml:space="preserve">1、常年性项目     </t>
    </r>
    <r>
      <rPr>
        <sz val="10.5"/>
        <rFont val="宋体"/>
        <family val="3"/>
        <charset val="134"/>
      </rPr>
      <t>■</t>
    </r>
    <r>
      <rPr>
        <sz val="10.5"/>
        <color theme="1"/>
        <rFont val="宋体"/>
        <family val="3"/>
        <charset val="134"/>
      </rPr>
      <t xml:space="preserve">   2、延续性项目 □      3、一次性项目 □</t>
    </r>
    <phoneticPr fontId="22" type="noConversion"/>
  </si>
  <si>
    <t>机关国家电子设备更换</t>
    <phoneticPr fontId="22" type="noConversion"/>
  </si>
  <si>
    <t>17套</t>
    <phoneticPr fontId="22" type="noConversion"/>
  </si>
  <si>
    <t>国安办公系统正常运行</t>
    <phoneticPr fontId="22" type="noConversion"/>
  </si>
  <si>
    <t>大于等于99.5%</t>
    <phoneticPr fontId="22" type="noConversion"/>
  </si>
  <si>
    <t>按区委办文件内容执行</t>
    <phoneticPr fontId="22" type="noConversion"/>
  </si>
  <si>
    <t>及时更换电子办公系统</t>
    <phoneticPr fontId="22" type="noConversion"/>
  </si>
  <si>
    <t xml:space="preserve">效益指标
（20分）
</t>
    <phoneticPr fontId="22" type="noConversion"/>
  </si>
  <si>
    <t xml:space="preserve">社会效益指标 </t>
    <phoneticPr fontId="22" type="noConversion"/>
  </si>
  <si>
    <t>提高工作次效率，提升社会影响</t>
    <phoneticPr fontId="22" type="noConversion"/>
  </si>
  <si>
    <t>工作效率提高</t>
    <phoneticPr fontId="22" type="noConversion"/>
  </si>
  <si>
    <t>核心设备正常使用</t>
    <phoneticPr fontId="22" type="noConversion"/>
  </si>
  <si>
    <t>大于等于5年</t>
    <phoneticPr fontId="22" type="noConversion"/>
  </si>
  <si>
    <t>按区委办要求，我单位已按计划采购安可设备，现已投入使用</t>
    <phoneticPr fontId="22" type="noConversion"/>
  </si>
  <si>
    <t>做好安可设备的登记、使用、维护，确保各项工作的正常开展</t>
    <phoneticPr fontId="22" type="noConversion"/>
  </si>
  <si>
    <t>法律咨询</t>
    <phoneticPr fontId="22" type="noConversion"/>
  </si>
  <si>
    <t>（40分）</t>
    <phoneticPr fontId="22" type="noConversion"/>
  </si>
  <si>
    <t>得分
（20分*执行率）
40</t>
    <phoneticPr fontId="22" type="noConversion"/>
  </si>
  <si>
    <t>数量指标（10）</t>
    <phoneticPr fontId="22" type="noConversion"/>
  </si>
  <si>
    <t>合同完成率</t>
    <phoneticPr fontId="22" type="noConversion"/>
  </si>
  <si>
    <t>质量指标（10）</t>
    <phoneticPr fontId="22" type="noConversion"/>
  </si>
  <si>
    <t>核查合同可行率</t>
    <phoneticPr fontId="22" type="noConversion"/>
  </si>
  <si>
    <t>时效指标（10）</t>
    <phoneticPr fontId="22" type="noConversion"/>
  </si>
  <si>
    <t>预算实行执行情况</t>
    <phoneticPr fontId="22" type="noConversion"/>
  </si>
  <si>
    <t>指出不超预算</t>
    <phoneticPr fontId="22" type="noConversion"/>
  </si>
  <si>
    <t>未超预算</t>
    <phoneticPr fontId="22" type="noConversion"/>
  </si>
  <si>
    <t>成本指标（10）</t>
    <phoneticPr fontId="22" type="noConversion"/>
  </si>
  <si>
    <t>规范合同可行性，避免出现法律漏洞引起纠纷</t>
    <phoneticPr fontId="22" type="noConversion"/>
  </si>
  <si>
    <t>无经济纠纷</t>
    <phoneticPr fontId="22" type="noConversion"/>
  </si>
  <si>
    <t>抽查企业对服务满意度</t>
    <phoneticPr fontId="22" type="noConversion"/>
  </si>
  <si>
    <t>2020年交付合同审查16余份，均已出具书面审查意见，并参与跟进宝丰路房屋征收事宜，清欠工作事宜并提出了解决意见，出具了书面解决方案，有效规避了法律风险。</t>
    <phoneticPr fontId="22" type="noConversion"/>
  </si>
  <si>
    <t>严格按照法律及合同约定按时、按标准完成项目任务。</t>
    <phoneticPr fontId="22" type="noConversion"/>
  </si>
  <si>
    <t>2020年度临时水电项目自评表</t>
    <phoneticPr fontId="22" type="noConversion"/>
  </si>
  <si>
    <r>
      <t xml:space="preserve">　　单位名称：                                  </t>
    </r>
    <r>
      <rPr>
        <sz val="12"/>
        <color rgb="FF000000"/>
        <rFont val="宋体"/>
        <family val="3"/>
        <charset val="134"/>
      </rPr>
      <t>       </t>
    </r>
    <phoneticPr fontId="22" type="noConversion"/>
  </si>
  <si>
    <t xml:space="preserve"> 填报日期： 2021年 4 月 26  日</t>
    <phoneticPr fontId="22" type="noConversion"/>
  </si>
  <si>
    <t>临时水电费用</t>
    <phoneticPr fontId="22" type="noConversion"/>
  </si>
  <si>
    <t>规划部</t>
    <phoneticPr fontId="22" type="noConversion"/>
  </si>
  <si>
    <t xml:space="preserve">1、部门预算项目   √   2、区直专项   □ </t>
    <phoneticPr fontId="22" type="noConversion"/>
  </si>
  <si>
    <t xml:space="preserve">1、持续性项目     √   2、新增性项目 □ </t>
    <phoneticPr fontId="22" type="noConversion"/>
  </si>
  <si>
    <t>1、常年性项目     □   2、延续性项目 □      3、一次性项目 √</t>
    <phoneticPr fontId="22" type="noConversion"/>
  </si>
  <si>
    <t>得分（20分*执行率）</t>
    <phoneticPr fontId="22" type="noConversion"/>
  </si>
  <si>
    <t xml:space="preserve">产出指标
（36分）
</t>
    <phoneticPr fontId="22" type="noConversion"/>
  </si>
  <si>
    <t xml:space="preserve">水电工程完成率 </t>
    <phoneticPr fontId="22" type="noConversion"/>
  </si>
  <si>
    <t>水电工程合规性</t>
    <phoneticPr fontId="22" type="noConversion"/>
  </si>
  <si>
    <t>按合同约定保质保量</t>
    <phoneticPr fontId="22" type="noConversion"/>
  </si>
  <si>
    <t>水电工程完成进度</t>
    <phoneticPr fontId="22" type="noConversion"/>
  </si>
  <si>
    <t>按合同进度实施</t>
    <phoneticPr fontId="22" type="noConversion"/>
  </si>
  <si>
    <t>水电工程预算执行情况</t>
    <phoneticPr fontId="22" type="noConversion"/>
  </si>
  <si>
    <t>支出不超过当年预算</t>
    <phoneticPr fontId="22" type="noConversion"/>
  </si>
  <si>
    <t xml:space="preserve">效益指标
（36分）
</t>
    <phoneticPr fontId="22" type="noConversion"/>
  </si>
  <si>
    <t>经济效益
指标</t>
    <phoneticPr fontId="22" type="noConversion"/>
  </si>
  <si>
    <t>园区规上企业数增加</t>
    <phoneticPr fontId="22" type="noConversion"/>
  </si>
  <si>
    <t>大于等于1家</t>
    <phoneticPr fontId="22" type="noConversion"/>
  </si>
  <si>
    <t>社会效益
指标</t>
    <phoneticPr fontId="22" type="noConversion"/>
  </si>
  <si>
    <t>每年新增招商企业有效入户数（税收200万以上）</t>
    <phoneticPr fontId="22" type="noConversion"/>
  </si>
  <si>
    <t>可持续
影响指标</t>
    <phoneticPr fontId="22" type="noConversion"/>
  </si>
  <si>
    <t>满足可持续发展率</t>
    <phoneticPr fontId="22" type="noConversion"/>
  </si>
  <si>
    <t xml:space="preserve">满意度
指标
（8分）
</t>
    <phoneticPr fontId="22" type="noConversion"/>
  </si>
  <si>
    <t>服务对象
满意度
指标</t>
    <phoneticPr fontId="22" type="noConversion"/>
  </si>
  <si>
    <t>企业对服务满意度</t>
    <phoneticPr fontId="22" type="noConversion"/>
  </si>
  <si>
    <t>已完成</t>
  </si>
  <si>
    <t>2020年受疫情影响严重，企业资金压力大，有个别项目未按预期开工，导致实际费用与预算资金稍有偏差。</t>
    <phoneticPr fontId="22" type="noConversion"/>
  </si>
  <si>
    <t>做好企业服务，力争落户项目早拿地、早开工、早投产。</t>
    <phoneticPr fontId="22" type="noConversion"/>
  </si>
  <si>
    <t>2020年度招商费用项目自评表</t>
  </si>
  <si>
    <r>
      <t>单位名称：武汉临空港经开区临空产业建设管理办公室                 填报日期：2021-4-29</t>
    </r>
    <r>
      <rPr>
        <sz val="12"/>
        <color rgb="FF000000"/>
        <rFont val="宋体"/>
        <family val="3"/>
        <charset val="134"/>
      </rPr>
      <t>        </t>
    </r>
  </si>
  <si>
    <t>招商费用</t>
  </si>
  <si>
    <t>招商局</t>
  </si>
  <si>
    <t>1、常年性项目     ■    2、延续性项目 □      3、一次性项目 □</t>
  </si>
  <si>
    <t>得分
（20分*执行率）
11.8</t>
    <phoneticPr fontId="18" type="noConversion"/>
  </si>
  <si>
    <t>数量指标
(10分）</t>
    <phoneticPr fontId="18" type="noConversion"/>
  </si>
  <si>
    <t>招商活动次数</t>
  </si>
  <si>
    <t>28次</t>
  </si>
  <si>
    <t>质量指标
(10分）</t>
    <phoneticPr fontId="18" type="noConversion"/>
  </si>
  <si>
    <t>引进企业标准</t>
  </si>
  <si>
    <t xml:space="preserve">保质保量 </t>
  </si>
  <si>
    <t>成本指标
(10分）</t>
    <phoneticPr fontId="18" type="noConversion"/>
  </si>
  <si>
    <t>招商经费使用规范性</t>
  </si>
  <si>
    <t>合规，不超过预算</t>
  </si>
  <si>
    <t>未超过预算</t>
  </si>
  <si>
    <t>社会效益指标（30分）</t>
    <phoneticPr fontId="18" type="noConversion"/>
  </si>
  <si>
    <t xml:space="preserve"> 引进招商企业入户数</t>
  </si>
  <si>
    <t>20家</t>
  </si>
  <si>
    <t xml:space="preserve">促进全区经济发展 </t>
  </si>
  <si>
    <t>完成全年税收</t>
  </si>
  <si>
    <t xml:space="preserve">满意度
指标
（20分）
</t>
  </si>
  <si>
    <t>服务对象
满意度指标
（20分）</t>
    <phoneticPr fontId="18" type="noConversion"/>
  </si>
  <si>
    <t>引进企业满意度</t>
  </si>
  <si>
    <t>受疫情影响，招商活动次数、招商费用支出较预算有较大差距，企业因疫情被迫停产、减产的情况较为普遍，导致税收未能完成预期。</t>
    <phoneticPr fontId="18" type="noConversion"/>
  </si>
  <si>
    <t>1、加快在谈项目的推进速度，力争高质量项目早日签约。                                  
2、扩大招商渠道，采取以商招商、产业链招商等手段，寻找优质的项目信息。并进行分门别类、突出重点、认真梳理，形成丰富优良的项目储备库。                                     
3、为企业提供“店小二”式服务，做好企业注册上户工作。</t>
    <phoneticPr fontId="18" type="noConversion"/>
  </si>
  <si>
    <t>附件1：</t>
    <phoneticPr fontId="18" type="noConversion"/>
  </si>
  <si>
    <t>企业政策性补贴</t>
  </si>
  <si>
    <t>招商部</t>
  </si>
  <si>
    <r>
      <t xml:space="preserve">1、部门预算项目  </t>
    </r>
    <r>
      <rPr>
        <sz val="8"/>
        <color indexed="8"/>
        <rFont val="Wingdings"/>
        <charset val="2"/>
      </rPr>
      <t>þ</t>
    </r>
    <r>
      <rPr>
        <sz val="8"/>
        <color indexed="8"/>
        <rFont val="仿宋"/>
        <family val="3"/>
        <charset val="134"/>
      </rPr>
      <t xml:space="preserve">      2、区直专项    口</t>
    </r>
  </si>
  <si>
    <r>
      <t xml:space="preserve">1、持续性项目    </t>
    </r>
    <r>
      <rPr>
        <sz val="8"/>
        <color indexed="8"/>
        <rFont val="Wingdings"/>
        <charset val="2"/>
      </rPr>
      <t>þ</t>
    </r>
    <r>
      <rPr>
        <sz val="8"/>
        <color indexed="8"/>
        <rFont val="仿宋"/>
        <family val="3"/>
        <charset val="134"/>
      </rPr>
      <t xml:space="preserve">      2、新增性项目  口</t>
    </r>
  </si>
  <si>
    <r>
      <t xml:space="preserve">1、常年性项目    </t>
    </r>
    <r>
      <rPr>
        <sz val="8"/>
        <color indexed="8"/>
        <rFont val="Wingdings"/>
        <charset val="2"/>
      </rPr>
      <t>þ</t>
    </r>
    <r>
      <rPr>
        <sz val="8"/>
        <color indexed="8"/>
        <rFont val="仿宋"/>
        <family val="3"/>
        <charset val="134"/>
      </rPr>
      <t xml:space="preserve">      2、延续性项目  </t>
    </r>
    <r>
      <rPr>
        <sz val="8"/>
        <color indexed="8"/>
        <rFont val="仿宋"/>
        <family val="3"/>
        <charset val="134"/>
      </rPr>
      <t>¨</t>
    </r>
    <r>
      <rPr>
        <sz val="8"/>
        <color indexed="8"/>
        <rFont val="仿宋"/>
        <family val="3"/>
        <charset val="134"/>
      </rPr>
      <t xml:space="preserve">   3、一次性项目 口</t>
    </r>
  </si>
  <si>
    <t>预算执行情况   （万元）（20分）</t>
  </si>
  <si>
    <t>年度绩效目标（80分）</t>
  </si>
  <si>
    <t>产
出
指
标
（40分）</t>
  </si>
  <si>
    <t>数量指标
（20分）</t>
  </si>
  <si>
    <t>园区增加规上企业数（5分）</t>
  </si>
  <si>
    <t>≥1家</t>
  </si>
  <si>
    <t>引进招商企业入户数（5分）</t>
  </si>
  <si>
    <t>33家</t>
  </si>
  <si>
    <t>招商引资实际到位资金（5分）</t>
  </si>
  <si>
    <t>39亿</t>
  </si>
  <si>
    <t>享受财政补贴企业数（5分）</t>
  </si>
  <si>
    <t>质量指标（10分）</t>
  </si>
  <si>
    <t>项目成果投产率（10分）</t>
  </si>
  <si>
    <t>时效指标（10分）</t>
  </si>
  <si>
    <t>协议执行率（10分）</t>
  </si>
  <si>
    <t>效
益
指
标
（30分）</t>
  </si>
  <si>
    <t>经济效益
指标（15分）</t>
  </si>
  <si>
    <t>地方财政收入完成率（5分）</t>
  </si>
  <si>
    <t>≥90%</t>
  </si>
  <si>
    <t>每年新增招商企业有效入户数（年纳税额超过200万元)（5分）</t>
  </si>
  <si>
    <t>3家</t>
  </si>
  <si>
    <t>0家</t>
  </si>
  <si>
    <t>项目承担企业实交税金增长率（5分）</t>
  </si>
  <si>
    <t>≥10%</t>
  </si>
  <si>
    <t>未完成</t>
  </si>
  <si>
    <t>社会效益
指标（10分）</t>
  </si>
  <si>
    <t>促进就业（5分）</t>
  </si>
  <si>
    <t>改善开发区投资环境（5分）</t>
  </si>
  <si>
    <t>可持续影响指标（5分）</t>
  </si>
  <si>
    <t>推动经济稳步发展（5分）</t>
  </si>
  <si>
    <t>满意度指标（10分）</t>
  </si>
  <si>
    <t>服务对象
满意度指标（10分）</t>
  </si>
  <si>
    <t>企业对服务满意度（10分）</t>
  </si>
  <si>
    <t xml:space="preserve">受疫情影响，企业复工复产延迟，在建项目建设工期有所延后，一些已签约项目也推迟落地，招商工作开展遇到了巨大的阻力，导致部分指标未能完成。
</t>
  </si>
  <si>
    <t>组织辖区企业积极参与疫情的防控管理，做到安全有序地复工复产，做好招商引资、项目推进、企业服务等中心工作。</t>
  </si>
  <si>
    <t xml:space="preserve">                                                   签名：年月日</t>
  </si>
  <si>
    <t xml:space="preserve">    1.预算执行情况口径：预算数为调整后财政资金总额（包括上年结余结转），执行数为资金使用单位财政资金实际支出数。</t>
  </si>
  <si>
    <t xml:space="preserve">    3.定性指标计分原则：达成预期指标、部分达成预期指标并具有一定效果、未达成预期指标且效果较差三档，分別按照该指标对应分值区间100-80% （含80%）、80-50% （含50%)、 50-0% 合理确定分值。汇总时，以资金额度为权重，对分值进行加权平均计算。</t>
  </si>
  <si>
    <r>
      <t xml:space="preserve"> </t>
    </r>
    <r>
      <rPr>
        <sz val="8"/>
        <color indexed="8"/>
        <rFont val="仿宋"/>
        <family val="3"/>
        <charset val="134"/>
      </rPr>
      <t xml:space="preserve">   4.基于经济性和必要性等因素考虑，满意度指标暂可不作为必评指标。</t>
    </r>
  </si>
  <si>
    <r>
      <t>2020年度企业政策性补贴项目绩效自评表</t>
    </r>
    <r>
      <rPr>
        <sz val="12"/>
        <color indexed="8"/>
        <rFont val="宋体"/>
        <family val="3"/>
        <charset val="134"/>
      </rPr>
      <t xml:space="preserve"> </t>
    </r>
    <phoneticPr fontId="18" type="noConversion"/>
  </si>
  <si>
    <t>单位名称：   临空产业办                                      填报日期：2021.5.28</t>
    <phoneticPr fontId="18" type="noConversion"/>
  </si>
  <si>
    <t>1.认真开展党史学习教育，开展展板、组织党员参观红色基地，运用鲜活的红色经典提升党员的使命感和荣誉感；2.购买中国共产党简史等书籍，发放给每位党员；3.制作宣传板报，组织党员参与党史知识竞赛；4.组织离退休党员座谈会</t>
    <phoneticPr fontId="22" type="noConversion"/>
  </si>
  <si>
    <t>“三公”经费控制率（2分）</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</si>
</sst>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_ "/>
  </numFmts>
  <fonts count="38">
    <font>
      <sz val="11"/>
      <color theme="1"/>
      <name val="宋体"/>
      <charset val="134"/>
      <scheme val="minor"/>
    </font>
    <font>
      <sz val="11"/>
      <color theme="1"/>
      <name val="宋体"/>
      <family val="2"/>
      <charset val="134"/>
      <scheme val="minor"/>
    </font>
    <font>
      <sz val="10"/>
      <color theme="1"/>
      <name val="宋体"/>
      <family val="3"/>
      <charset val="134"/>
      <scheme val="minor"/>
    </font>
    <font>
      <b/>
      <sz val="12"/>
      <color rgb="FF000000"/>
      <name val="仿宋"/>
      <family val="3"/>
      <charset val="134"/>
    </font>
    <font>
      <sz val="12"/>
      <color theme="1"/>
      <name val="仿宋"/>
      <family val="3"/>
      <charset val="134"/>
    </font>
    <font>
      <sz val="8"/>
      <color theme="1"/>
      <name val="仿宋"/>
      <family val="3"/>
      <charset val="134"/>
    </font>
    <font>
      <sz val="8"/>
      <color rgb="FF000000"/>
      <name val="仿宋"/>
      <family val="3"/>
      <charset val="134"/>
    </font>
    <font>
      <sz val="8"/>
      <name val="仿宋"/>
      <family val="3"/>
      <charset val="134"/>
    </font>
    <font>
      <sz val="11"/>
      <color indexed="8"/>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14"/>
      <color rgb="FF000000"/>
      <name val="黑体"/>
      <family val="3"/>
      <charset val="134"/>
    </font>
    <font>
      <sz val="20"/>
      <color rgb="FF000000"/>
      <name val="方正小标宋简体"/>
      <family val="4"/>
      <charset val="134"/>
    </font>
    <font>
      <sz val="12"/>
      <color rgb="FF000000"/>
      <name val="楷体_GB2312"/>
      <charset val="134"/>
    </font>
    <font>
      <sz val="12"/>
      <color rgb="FF000000"/>
      <name val="宋体"/>
      <family val="3"/>
      <charset val="134"/>
    </font>
    <font>
      <sz val="10.5"/>
      <color theme="1"/>
      <name val="宋体"/>
      <family val="3"/>
      <charset val="134"/>
    </font>
    <font>
      <sz val="10.5"/>
      <name val="宋体"/>
      <family val="3"/>
      <charset val="134"/>
    </font>
    <font>
      <sz val="9"/>
      <name val="宋体"/>
      <family val="3"/>
      <charset val="134"/>
      <scheme val="minor"/>
    </font>
    <font>
      <sz val="10"/>
      <color theme="1"/>
      <name val="宋体"/>
      <family val="3"/>
      <charset val="134"/>
    </font>
    <font>
      <sz val="10.5"/>
      <color theme="1"/>
      <name val="Calibri"/>
      <family val="2"/>
    </font>
    <font>
      <sz val="20"/>
      <color rgb="FF000000"/>
      <name val="方正小标宋简体"/>
      <family val="3"/>
      <charset val="134"/>
    </font>
    <font>
      <sz val="9"/>
      <name val="宋体"/>
      <family val="2"/>
      <charset val="134"/>
      <scheme val="minor"/>
    </font>
    <font>
      <sz val="10"/>
      <color rgb="FF000000"/>
      <name val="楷体_GB2312"/>
      <family val="1"/>
      <charset val="134"/>
    </font>
    <font>
      <sz val="10"/>
      <color rgb="FF000000"/>
      <name val="宋体"/>
      <family val="3"/>
      <charset val="134"/>
    </font>
    <font>
      <sz val="10"/>
      <color theme="1"/>
      <name val="宋体"/>
      <family val="2"/>
      <charset val="134"/>
      <scheme val="minor"/>
    </font>
    <font>
      <sz val="12"/>
      <color rgb="FF000000"/>
      <name val="楷体_GB2312"/>
      <family val="1"/>
      <charset val="134"/>
    </font>
    <font>
      <sz val="9"/>
      <color theme="1"/>
      <name val="宋体"/>
      <family val="3"/>
      <charset val="134"/>
    </font>
    <font>
      <sz val="12"/>
      <name val="宋体"/>
      <family val="3"/>
      <charset val="134"/>
    </font>
    <font>
      <sz val="8"/>
      <color theme="1"/>
      <name val="仿宋"/>
      <family val="3"/>
      <charset val="134"/>
    </font>
    <font>
      <sz val="8"/>
      <color indexed="8"/>
      <name val="Wingdings"/>
      <charset val="2"/>
    </font>
    <font>
      <sz val="8"/>
      <color indexed="8"/>
      <name val="仿宋"/>
      <family val="3"/>
      <charset val="134"/>
    </font>
    <font>
      <sz val="8"/>
      <name val="仿宋"/>
      <family val="3"/>
      <charset val="134"/>
    </font>
    <font>
      <sz val="8"/>
      <color theme="1"/>
      <name val="宋体"/>
      <family val="3"/>
      <charset val="134"/>
      <scheme val="minor"/>
    </font>
    <font>
      <b/>
      <sz val="12"/>
      <color rgb="FF000000"/>
      <name val="宋体"/>
      <family val="3"/>
      <charset val="134"/>
    </font>
    <font>
      <sz val="12"/>
      <color indexed="8"/>
      <name val="宋体"/>
      <family val="3"/>
      <charset val="134"/>
    </font>
    <font>
      <sz val="12"/>
      <color theme="1"/>
      <name val="宋体"/>
      <family val="3"/>
      <charset val="134"/>
      <scheme val="minor"/>
    </font>
    <font>
      <sz val="12"/>
      <color rgb="FF000000"/>
      <name val="仿宋"/>
      <family val="3"/>
      <charset val="134"/>
    </font>
  </fonts>
  <fills count="2">
    <fill>
      <patternFill patternType="none"/>
    </fill>
    <fill>
      <patternFill patternType="gray125"/>
    </fill>
  </fills>
  <borders count="5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diagonal/>
    </border>
    <border>
      <left style="thin">
        <color indexed="64"/>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thin">
        <color indexed="64"/>
      </right>
      <top style="medium">
        <color auto="1"/>
      </top>
      <bottom style="medium">
        <color auto="1"/>
      </bottom>
      <diagonal/>
    </border>
    <border>
      <left style="medium">
        <color auto="1"/>
      </left>
      <right style="medium">
        <color auto="1"/>
      </right>
      <top/>
      <bottom/>
      <diagonal/>
    </border>
    <border>
      <left/>
      <right style="thin">
        <color indexed="64"/>
      </right>
      <top style="medium">
        <color auto="1"/>
      </top>
      <bottom/>
      <diagonal/>
    </border>
    <border>
      <left style="thin">
        <color indexed="64"/>
      </left>
      <right style="medium">
        <color auto="1"/>
      </right>
      <top/>
      <bottom style="thin">
        <color indexed="64"/>
      </bottom>
      <diagonal/>
    </border>
    <border>
      <left style="medium">
        <color auto="1"/>
      </left>
      <right style="medium">
        <color auto="1"/>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5">
    <xf numFmtId="0" fontId="0" fillId="0" borderId="0">
      <alignment vertical="center"/>
    </xf>
    <xf numFmtId="0" fontId="10"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9" fillId="0" borderId="0"/>
    <xf numFmtId="0" fontId="8" fillId="0" borderId="0">
      <alignment vertical="center"/>
    </xf>
    <xf numFmtId="0" fontId="9" fillId="0" borderId="0"/>
    <xf numFmtId="0" fontId="9" fillId="0" borderId="0"/>
    <xf numFmtId="0" fontId="9" fillId="0" borderId="0"/>
    <xf numFmtId="0" fontId="10"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10" fillId="0" borderId="0">
      <alignment vertical="center"/>
    </xf>
  </cellStyleXfs>
  <cellXfs count="324">
    <xf numFmtId="0" fontId="0" fillId="0" borderId="0" xfId="0">
      <alignment vertical="center"/>
    </xf>
    <xf numFmtId="0" fontId="2"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6" fillId="0" borderId="0" xfId="0" applyNumberFormat="1" applyFont="1" applyAlignment="1">
      <alignment horizontal="center" vertical="center"/>
    </xf>
    <xf numFmtId="9" fontId="5" fillId="0" borderId="2" xfId="0" applyNumberFormat="1" applyFont="1" applyBorder="1" applyAlignment="1">
      <alignment horizontal="center" vertical="center" wrapText="1"/>
    </xf>
    <xf numFmtId="0" fontId="5" fillId="0" borderId="11" xfId="0" applyFont="1" applyBorder="1" applyAlignment="1">
      <alignment horizontal="center" vertical="center" wrapText="1" readingOrder="1"/>
    </xf>
    <xf numFmtId="0" fontId="7" fillId="0" borderId="11" xfId="9"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Border="1" applyAlignment="1">
      <alignment horizontal="center" vertical="center" wrapText="1"/>
    </xf>
    <xf numFmtId="0" fontId="7" fillId="0" borderId="2" xfId="9" applyFont="1" applyBorder="1" applyAlignment="1">
      <alignment horizontal="center" vertical="center" wrapText="1"/>
    </xf>
    <xf numFmtId="9" fontId="5" fillId="0" borderId="2" xfId="0" applyNumberFormat="1" applyFont="1" applyFill="1" applyBorder="1" applyAlignment="1">
      <alignment horizontal="center" vertical="center" wrapText="1"/>
    </xf>
    <xf numFmtId="0" fontId="7" fillId="0" borderId="2" xfId="9"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13" xfId="0" applyFont="1" applyBorder="1" applyAlignment="1">
      <alignment horizontal="center" vertical="center" wrapText="1"/>
    </xf>
    <xf numFmtId="0" fontId="5" fillId="0" borderId="6" xfId="0" applyNumberFormat="1" applyFont="1" applyBorder="1" applyAlignment="1">
      <alignment vertical="center" wrapText="1" readingOrder="1"/>
    </xf>
    <xf numFmtId="0" fontId="5" fillId="0" borderId="7" xfId="0" applyNumberFormat="1" applyFont="1" applyBorder="1" applyAlignment="1">
      <alignment vertical="center" wrapText="1" readingOrder="1"/>
    </xf>
    <xf numFmtId="0" fontId="5" fillId="0" borderId="8" xfId="0" applyNumberFormat="1" applyFont="1" applyBorder="1" applyAlignment="1">
      <alignment vertical="center" wrapText="1" readingOrder="1"/>
    </xf>
    <xf numFmtId="0" fontId="5" fillId="0" borderId="14" xfId="0" applyNumberFormat="1" applyFont="1" applyBorder="1" applyAlignment="1">
      <alignment vertical="center" wrapText="1" readingOrder="1"/>
    </xf>
    <xf numFmtId="0" fontId="5" fillId="0" borderId="0" xfId="0" applyNumberFormat="1" applyFont="1" applyAlignment="1">
      <alignment vertical="center" wrapText="1" readingOrder="1"/>
    </xf>
    <xf numFmtId="0" fontId="5" fillId="0" borderId="15" xfId="0" applyNumberFormat="1" applyFont="1" applyBorder="1" applyAlignment="1">
      <alignment vertical="center" wrapText="1" readingOrder="1"/>
    </xf>
    <xf numFmtId="0" fontId="5" fillId="0" borderId="9" xfId="0" applyNumberFormat="1" applyFont="1" applyBorder="1" applyAlignment="1">
      <alignment vertical="center" wrapText="1" readingOrder="1"/>
    </xf>
    <xf numFmtId="0" fontId="5" fillId="0" borderId="1" xfId="0" applyNumberFormat="1" applyFont="1" applyBorder="1" applyAlignment="1">
      <alignment vertical="center" wrapText="1" readingOrder="1"/>
    </xf>
    <xf numFmtId="0" fontId="5" fillId="0" borderId="10" xfId="0" applyNumberFormat="1" applyFont="1" applyBorder="1" applyAlignment="1">
      <alignment vertical="center" wrapText="1" readingOrder="1"/>
    </xf>
    <xf numFmtId="0" fontId="12" fillId="0" borderId="0" xfId="0" applyFont="1" applyAlignment="1">
      <alignment horizontal="left" vertical="center"/>
    </xf>
    <xf numFmtId="0" fontId="14" fillId="0" borderId="0" xfId="0" applyFont="1" applyAlignment="1">
      <alignment horizontal="left" vertical="center"/>
    </xf>
    <xf numFmtId="0" fontId="16" fillId="0" borderId="23" xfId="0" applyFont="1" applyBorder="1" applyAlignment="1">
      <alignment horizontal="center" vertical="center" wrapText="1"/>
    </xf>
    <xf numFmtId="9" fontId="16" fillId="0" borderId="23"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23" fillId="0" borderId="0" xfId="0" applyFont="1" applyAlignment="1">
      <alignment horizontal="left" vertical="center"/>
    </xf>
    <xf numFmtId="0" fontId="25" fillId="0" borderId="0" xfId="0" applyFont="1">
      <alignment vertical="center"/>
    </xf>
    <xf numFmtId="0" fontId="19" fillId="0" borderId="26" xfId="0" applyFont="1" applyBorder="1" applyAlignment="1">
      <alignment horizontal="center" vertical="center" wrapText="1"/>
    </xf>
    <xf numFmtId="10" fontId="19" fillId="0" borderId="26" xfId="0" applyNumberFormat="1" applyFont="1" applyBorder="1" applyAlignment="1">
      <alignment horizontal="center" vertical="center" wrapText="1"/>
    </xf>
    <xf numFmtId="0" fontId="19" fillId="0" borderId="24" xfId="0" applyFont="1" applyBorder="1" applyAlignment="1">
      <alignment horizontal="center" vertical="center" wrapText="1"/>
    </xf>
    <xf numFmtId="0" fontId="26" fillId="0" borderId="0" xfId="0" applyFont="1" applyAlignment="1">
      <alignment horizontal="left" vertical="center"/>
    </xf>
    <xf numFmtId="9" fontId="16" fillId="0" borderId="26" xfId="0" applyNumberFormat="1" applyFont="1" applyBorder="1" applyAlignment="1">
      <alignment horizontal="center" vertical="center" wrapText="1"/>
    </xf>
    <xf numFmtId="0" fontId="27" fillId="0" borderId="26" xfId="0" applyFont="1" applyBorder="1" applyAlignment="1">
      <alignment horizontal="center" vertical="center" wrapText="1"/>
    </xf>
    <xf numFmtId="10" fontId="16" fillId="0" borderId="26" xfId="0" applyNumberFormat="1" applyFont="1" applyBorder="1" applyAlignment="1">
      <alignment horizontal="center" vertical="center" wrapText="1"/>
    </xf>
    <xf numFmtId="0" fontId="16" fillId="0" borderId="21" xfId="0" applyFont="1" applyBorder="1" applyAlignment="1">
      <alignment horizontal="center" vertical="center" wrapText="1"/>
    </xf>
    <xf numFmtId="0" fontId="16" fillId="0" borderId="42" xfId="0" applyFont="1" applyBorder="1" applyAlignment="1">
      <alignment horizontal="center" vertical="center" wrapText="1"/>
    </xf>
    <xf numFmtId="0" fontId="26" fillId="0" borderId="0" xfId="10" applyFont="1" applyAlignment="1">
      <alignment horizontal="left" vertical="center"/>
    </xf>
    <xf numFmtId="0" fontId="1" fillId="0" borderId="0" xfId="10" applyFont="1">
      <alignment vertical="center"/>
    </xf>
    <xf numFmtId="0" fontId="16" fillId="0" borderId="26" xfId="10" applyFont="1" applyBorder="1" applyAlignment="1">
      <alignment horizontal="center" vertical="center" wrapText="1"/>
    </xf>
    <xf numFmtId="9" fontId="16" fillId="0" borderId="26" xfId="10" applyNumberFormat="1" applyFont="1" applyBorder="1" applyAlignment="1">
      <alignment horizontal="center" vertical="center" wrapText="1"/>
    </xf>
    <xf numFmtId="0" fontId="28" fillId="0" borderId="2" xfId="9" applyFont="1" applyBorder="1" applyAlignment="1">
      <alignment horizontal="center" vertical="center" wrapText="1"/>
    </xf>
    <xf numFmtId="0" fontId="16" fillId="0" borderId="2" xfId="10" applyFont="1" applyBorder="1" applyAlignment="1">
      <alignment horizontal="center" vertical="center" wrapText="1"/>
    </xf>
    <xf numFmtId="0" fontId="29" fillId="0" borderId="2" xfId="0" applyFont="1" applyBorder="1" applyAlignment="1">
      <alignment horizontal="center" vertical="center" wrapText="1"/>
    </xf>
    <xf numFmtId="0" fontId="29" fillId="0" borderId="11" xfId="0" applyFont="1" applyBorder="1" applyAlignment="1">
      <alignment vertical="center" wrapText="1"/>
    </xf>
    <xf numFmtId="0" fontId="29" fillId="0" borderId="11" xfId="0" applyFont="1" applyBorder="1" applyAlignment="1">
      <alignment horizontal="center" vertical="center" wrapText="1"/>
    </xf>
    <xf numFmtId="176" fontId="31" fillId="0" borderId="0" xfId="0" applyNumberFormat="1" applyFont="1" applyFill="1" applyAlignment="1">
      <alignment horizontal="center" vertical="center"/>
    </xf>
    <xf numFmtId="10" fontId="29" fillId="0" borderId="2" xfId="0" applyNumberFormat="1" applyFont="1" applyBorder="1" applyAlignment="1">
      <alignment horizontal="center" vertical="center" wrapText="1"/>
    </xf>
    <xf numFmtId="177" fontId="29" fillId="0" borderId="2" xfId="0" applyNumberFormat="1" applyFont="1" applyBorder="1" applyAlignment="1">
      <alignment horizontal="center" vertical="center" wrapText="1"/>
    </xf>
    <xf numFmtId="9" fontId="32"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32" fillId="0" borderId="11" xfId="9" applyFont="1" applyBorder="1" applyAlignment="1">
      <alignment horizontal="center" vertical="center" wrapText="1"/>
    </xf>
    <xf numFmtId="10" fontId="32" fillId="0" borderId="2" xfId="0" applyNumberFormat="1" applyFont="1" applyFill="1" applyBorder="1" applyAlignment="1">
      <alignment horizontal="center" vertical="center" wrapText="1"/>
    </xf>
    <xf numFmtId="9" fontId="29" fillId="0" borderId="2" xfId="0" applyNumberFormat="1" applyFont="1" applyFill="1" applyBorder="1" applyAlignment="1">
      <alignment horizontal="center" vertical="center" wrapText="1"/>
    </xf>
    <xf numFmtId="10" fontId="29" fillId="0" borderId="2" xfId="0" applyNumberFormat="1" applyFont="1" applyFill="1" applyBorder="1" applyAlignment="1">
      <alignment horizontal="center" vertical="center" wrapText="1"/>
    </xf>
    <xf numFmtId="0" fontId="33" fillId="0" borderId="52" xfId="0" applyFont="1" applyBorder="1" applyAlignment="1">
      <alignment horizontal="center" vertical="center"/>
    </xf>
    <xf numFmtId="0" fontId="32" fillId="0" borderId="2" xfId="9" applyFont="1" applyBorder="1" applyAlignment="1">
      <alignment horizontal="center" vertical="center" wrapText="1"/>
    </xf>
    <xf numFmtId="0" fontId="29" fillId="0" borderId="53" xfId="0" applyFont="1" applyBorder="1" applyAlignment="1">
      <alignment horizontal="center" vertical="center" wrapText="1"/>
    </xf>
    <xf numFmtId="0" fontId="32" fillId="0" borderId="2" xfId="9" applyFont="1" applyBorder="1" applyAlignment="1">
      <alignment vertical="center" wrapText="1"/>
    </xf>
    <xf numFmtId="0" fontId="29" fillId="0" borderId="12" xfId="0" applyFont="1" applyBorder="1" applyAlignment="1">
      <alignment horizontal="center" vertical="center" wrapText="1"/>
    </xf>
    <xf numFmtId="0" fontId="29" fillId="0" borderId="2" xfId="0" applyFont="1" applyBorder="1" applyAlignment="1">
      <alignment horizontal="center" vertical="center" wrapText="1" readingOrder="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4"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6" xfId="9" applyFont="1" applyFill="1" applyBorder="1" applyAlignment="1">
      <alignment horizontal="left" vertical="center" wrapText="1"/>
    </xf>
    <xf numFmtId="0" fontId="7" fillId="0" borderId="8" xfId="9" applyFont="1" applyFill="1" applyBorder="1" applyAlignment="1">
      <alignment horizontal="left" vertical="center" wrapText="1"/>
    </xf>
    <xf numFmtId="0" fontId="7" fillId="0" borderId="6" xfId="9" applyFont="1" applyFill="1" applyBorder="1" applyAlignment="1">
      <alignment horizontal="left" vertical="center"/>
    </xf>
    <xf numFmtId="0" fontId="7" fillId="0" borderId="8" xfId="9" applyFont="1" applyFill="1" applyBorder="1" applyAlignment="1">
      <alignment horizontal="left" vertical="center"/>
    </xf>
    <xf numFmtId="0" fontId="5" fillId="0" borderId="3" xfId="0" applyFont="1" applyBorder="1" applyAlignment="1">
      <alignment horizontal="center" vertical="center" readingOrder="1"/>
    </xf>
    <xf numFmtId="0" fontId="5" fillId="0" borderId="4" xfId="0" applyFont="1" applyBorder="1" applyAlignment="1">
      <alignment horizontal="center" vertical="center" readingOrder="1"/>
    </xf>
    <xf numFmtId="0" fontId="5" fillId="0" borderId="3" xfId="0" applyNumberFormat="1" applyFont="1" applyBorder="1" applyAlignment="1">
      <alignment horizontal="left" vertical="center" wrapText="1" readingOrder="1"/>
    </xf>
    <xf numFmtId="0" fontId="5" fillId="0" borderId="4" xfId="0" applyNumberFormat="1" applyFont="1" applyBorder="1" applyAlignment="1">
      <alignment horizontal="left" vertical="center" wrapText="1" readingOrder="1"/>
    </xf>
    <xf numFmtId="0" fontId="5" fillId="0" borderId="5" xfId="0" applyNumberFormat="1" applyFont="1" applyBorder="1" applyAlignment="1">
      <alignment horizontal="left" vertical="center" wrapText="1" readingOrder="1"/>
    </xf>
    <xf numFmtId="0" fontId="5" fillId="0" borderId="11" xfId="0" applyFont="1" applyBorder="1" applyAlignment="1">
      <alignment horizontal="center" vertical="center" wrapText="1" readingOrder="1"/>
    </xf>
    <xf numFmtId="0" fontId="5" fillId="0" borderId="12" xfId="0" applyFont="1" applyBorder="1" applyAlignment="1">
      <alignment horizontal="center" vertical="center" wrapText="1" readingOrder="1"/>
    </xf>
    <xf numFmtId="0" fontId="7" fillId="0" borderId="11" xfId="9" applyFont="1" applyBorder="1" applyAlignment="1">
      <alignment horizontal="center" vertical="center" wrapText="1"/>
    </xf>
    <xf numFmtId="0" fontId="7" fillId="0" borderId="12"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2" xfId="9"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readingOrder="1"/>
    </xf>
    <xf numFmtId="0" fontId="5" fillId="0" borderId="6" xfId="0" applyNumberFormat="1" applyFont="1" applyBorder="1" applyAlignment="1">
      <alignment horizontal="center" vertical="center" wrapText="1" readingOrder="1"/>
    </xf>
    <xf numFmtId="0" fontId="5" fillId="0" borderId="7" xfId="0" applyNumberFormat="1" applyFont="1" applyBorder="1" applyAlignment="1">
      <alignment horizontal="center" vertical="center" wrapText="1" readingOrder="1"/>
    </xf>
    <xf numFmtId="0" fontId="5" fillId="0" borderId="8" xfId="0" applyNumberFormat="1" applyFont="1" applyBorder="1" applyAlignment="1">
      <alignment horizontal="center" vertical="center" wrapText="1" readingOrder="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NumberFormat="1" applyFont="1" applyBorder="1" applyAlignment="1">
      <alignment horizontal="left" vertical="top" wrapText="1" readingOrder="1"/>
    </xf>
    <xf numFmtId="0" fontId="5" fillId="0" borderId="7" xfId="0" applyNumberFormat="1" applyFont="1" applyBorder="1" applyAlignment="1">
      <alignment horizontal="left" vertical="top" wrapText="1" readingOrder="1"/>
    </xf>
    <xf numFmtId="0" fontId="5" fillId="0" borderId="8" xfId="0" applyNumberFormat="1" applyFont="1" applyBorder="1" applyAlignment="1">
      <alignment horizontal="left" vertical="top" wrapText="1" readingOrder="1"/>
    </xf>
    <xf numFmtId="0" fontId="5" fillId="0" borderId="14" xfId="0" applyNumberFormat="1" applyFont="1" applyBorder="1" applyAlignment="1">
      <alignment horizontal="left" vertical="top" wrapText="1" readingOrder="1"/>
    </xf>
    <xf numFmtId="0" fontId="5" fillId="0" borderId="0" xfId="0" applyNumberFormat="1" applyFont="1" applyAlignment="1">
      <alignment horizontal="left" vertical="top" wrapText="1" readingOrder="1"/>
    </xf>
    <xf numFmtId="0" fontId="5" fillId="0" borderId="15" xfId="0" applyNumberFormat="1" applyFont="1" applyBorder="1" applyAlignment="1">
      <alignment horizontal="left" vertical="top" wrapText="1" readingOrder="1"/>
    </xf>
    <xf numFmtId="0" fontId="5" fillId="0" borderId="9" xfId="0" applyNumberFormat="1" applyFont="1" applyBorder="1" applyAlignment="1">
      <alignment horizontal="left" vertical="top" wrapText="1" readingOrder="1"/>
    </xf>
    <xf numFmtId="0" fontId="5" fillId="0" borderId="1" xfId="0" applyNumberFormat="1" applyFont="1" applyBorder="1" applyAlignment="1">
      <alignment horizontal="left" vertical="top" wrapText="1" readingOrder="1"/>
    </xf>
    <xf numFmtId="0" fontId="5" fillId="0" borderId="10" xfId="0" applyNumberFormat="1" applyFont="1" applyBorder="1" applyAlignment="1">
      <alignment horizontal="left" vertical="top" wrapText="1" readingOrder="1"/>
    </xf>
    <xf numFmtId="0" fontId="20" fillId="0" borderId="22" xfId="0" applyFont="1" applyBorder="1" applyAlignment="1">
      <alignment horizontal="left" vertical="top" wrapText="1"/>
    </xf>
    <xf numFmtId="0" fontId="20" fillId="0" borderId="0" xfId="0" applyFont="1" applyAlignment="1">
      <alignment horizontal="left" vertical="top" wrapText="1"/>
    </xf>
    <xf numFmtId="0" fontId="16" fillId="0" borderId="2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22" xfId="0" applyFont="1" applyBorder="1" applyAlignment="1">
      <alignment horizontal="left" vertical="center" wrapText="1"/>
    </xf>
    <xf numFmtId="0" fontId="16" fillId="0" borderId="20" xfId="0" applyFont="1" applyBorder="1" applyAlignment="1">
      <alignment horizontal="left" vertical="center" wrapText="1"/>
    </xf>
    <xf numFmtId="0" fontId="16" fillId="0" borderId="28" xfId="0" applyFont="1" applyBorder="1" applyAlignment="1">
      <alignment horizontal="left" vertical="center" wrapText="1"/>
    </xf>
    <xf numFmtId="0" fontId="16" fillId="0" borderId="0" xfId="0" applyFont="1" applyAlignment="1">
      <alignment horizontal="left" vertical="center" wrapText="1"/>
    </xf>
    <xf numFmtId="0" fontId="16" fillId="0" borderId="23" xfId="0" applyFont="1" applyBorder="1" applyAlignment="1">
      <alignment horizontal="left" vertical="center" wrapText="1"/>
    </xf>
    <xf numFmtId="0" fontId="16" fillId="0" borderId="25" xfId="0" applyFont="1" applyBorder="1" applyAlignment="1">
      <alignment horizontal="left" vertical="center" wrapText="1"/>
    </xf>
    <xf numFmtId="0" fontId="16" fillId="0" borderId="27" xfId="0" applyFont="1" applyBorder="1" applyAlignment="1">
      <alignment horizontal="left" vertical="center" wrapText="1"/>
    </xf>
    <xf numFmtId="0" fontId="16" fillId="0" borderId="26" xfId="0" applyFont="1" applyBorder="1" applyAlignment="1">
      <alignment horizontal="left" vertical="center" wrapText="1"/>
    </xf>
    <xf numFmtId="0" fontId="16" fillId="0" borderId="2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5"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6" fillId="0" borderId="2" xfId="0" applyFont="1" applyBorder="1" applyAlignment="1">
      <alignment horizontal="center" vertical="center" wrapText="1"/>
    </xf>
    <xf numFmtId="0" fontId="13" fillId="0" borderId="0" xfId="0" applyFont="1" applyAlignment="1">
      <alignment horizontal="center" vertical="center"/>
    </xf>
    <xf numFmtId="0" fontId="19" fillId="0" borderId="21"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9" xfId="0" applyFont="1" applyBorder="1" applyAlignment="1">
      <alignment horizontal="left" vertical="center" wrapText="1"/>
    </xf>
    <xf numFmtId="0" fontId="19" fillId="0" borderId="22" xfId="0" applyFont="1" applyBorder="1" applyAlignment="1">
      <alignment horizontal="left" vertical="center" wrapText="1"/>
    </xf>
    <xf numFmtId="0" fontId="19" fillId="0" borderId="20" xfId="0" applyFont="1" applyBorder="1" applyAlignment="1">
      <alignment horizontal="left" vertical="center" wrapText="1"/>
    </xf>
    <xf numFmtId="0" fontId="19" fillId="0" borderId="28"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26" xfId="0" applyFont="1" applyBorder="1" applyAlignment="1">
      <alignment horizontal="left" vertical="center" wrapText="1"/>
    </xf>
    <xf numFmtId="0" fontId="19" fillId="0" borderId="22"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17" xfId="0" applyFont="1" applyBorder="1" applyAlignment="1">
      <alignment horizontal="left" vertical="center" wrapText="1"/>
    </xf>
    <xf numFmtId="0" fontId="21" fillId="0" borderId="0" xfId="0" applyFont="1" applyAlignment="1">
      <alignment horizontal="center" vertical="center"/>
    </xf>
    <xf numFmtId="9" fontId="16" fillId="0" borderId="16" xfId="0" applyNumberFormat="1" applyFont="1" applyBorder="1" applyAlignment="1">
      <alignment horizontal="center" vertical="center" wrapText="1"/>
    </xf>
    <xf numFmtId="9" fontId="16" fillId="0" borderId="19" xfId="0" applyNumberFormat="1" applyFont="1" applyBorder="1" applyAlignment="1">
      <alignment horizontal="center" vertical="center" wrapText="1"/>
    </xf>
    <xf numFmtId="0" fontId="27" fillId="0" borderId="2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7" xfId="0" applyFont="1" applyBorder="1" applyAlignment="1">
      <alignment horizontal="center" vertical="center" wrapText="1"/>
    </xf>
    <xf numFmtId="9" fontId="16" fillId="0" borderId="21"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9"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0" xfId="0" applyFont="1" applyBorder="1" applyAlignment="1">
      <alignment horizontal="left" vertical="center" wrapText="1"/>
    </xf>
    <xf numFmtId="0" fontId="16" fillId="0" borderId="43" xfId="0" applyFont="1" applyBorder="1" applyAlignment="1">
      <alignment horizontal="left" vertical="center" wrapText="1"/>
    </xf>
    <xf numFmtId="0" fontId="16" fillId="0" borderId="45" xfId="0" applyFont="1" applyBorder="1" applyAlignment="1">
      <alignment horizontal="left" vertical="center" wrapText="1"/>
    </xf>
    <xf numFmtId="0" fontId="16" fillId="0" borderId="44" xfId="0" applyFont="1" applyBorder="1" applyAlignment="1">
      <alignment horizontal="left" vertical="center" wrapText="1"/>
    </xf>
    <xf numFmtId="0" fontId="16" fillId="0" borderId="46" xfId="0" applyFont="1" applyBorder="1" applyAlignment="1">
      <alignment horizontal="left" vertical="center" wrapText="1"/>
    </xf>
    <xf numFmtId="0" fontId="16" fillId="0" borderId="48" xfId="0" applyFont="1" applyBorder="1" applyAlignment="1">
      <alignment horizontal="left" vertical="center" wrapText="1"/>
    </xf>
    <xf numFmtId="0" fontId="16" fillId="0" borderId="47" xfId="0" applyFont="1" applyBorder="1" applyAlignment="1">
      <alignment horizontal="left" vertical="center" wrapText="1"/>
    </xf>
    <xf numFmtId="0" fontId="20" fillId="0" borderId="22" xfId="10" applyFont="1" applyBorder="1" applyAlignment="1">
      <alignment horizontal="left" vertical="top" wrapText="1"/>
    </xf>
    <xf numFmtId="0" fontId="20" fillId="0" borderId="0" xfId="10" applyFont="1" applyAlignment="1">
      <alignment horizontal="left" vertical="top" wrapText="1"/>
    </xf>
    <xf numFmtId="0" fontId="16" fillId="0" borderId="18" xfId="10" applyFont="1" applyBorder="1" applyAlignment="1">
      <alignment horizontal="center" vertical="center" wrapText="1"/>
    </xf>
    <xf numFmtId="0" fontId="16" fillId="0" borderId="17" xfId="10" applyFont="1" applyBorder="1" applyAlignment="1">
      <alignment horizontal="center" vertical="center" wrapText="1"/>
    </xf>
    <xf numFmtId="0" fontId="16" fillId="0" borderId="28" xfId="10" applyFont="1" applyBorder="1" applyAlignment="1">
      <alignment horizontal="center" vertical="center" wrapText="1"/>
    </xf>
    <xf numFmtId="0" fontId="16" fillId="0" borderId="20" xfId="10" applyFont="1" applyBorder="1" applyAlignment="1">
      <alignment horizontal="center" vertical="center" wrapText="1"/>
    </xf>
    <xf numFmtId="0" fontId="16" fillId="0" borderId="23" xfId="10" applyFont="1" applyBorder="1" applyAlignment="1">
      <alignment horizontal="center" vertical="center" wrapText="1"/>
    </xf>
    <xf numFmtId="0" fontId="16" fillId="0" borderId="25" xfId="10" applyFont="1" applyBorder="1" applyAlignment="1">
      <alignment horizontal="center" vertical="center" wrapText="1"/>
    </xf>
    <xf numFmtId="0" fontId="16" fillId="0" borderId="26" xfId="10" applyFont="1" applyBorder="1" applyAlignment="1">
      <alignment horizontal="center" vertical="center" wrapText="1"/>
    </xf>
    <xf numFmtId="0" fontId="16" fillId="0" borderId="19" xfId="10" applyFont="1" applyBorder="1" applyAlignment="1">
      <alignment horizontal="left" vertical="center" wrapText="1"/>
    </xf>
    <xf numFmtId="0" fontId="16" fillId="0" borderId="22" xfId="10" applyFont="1" applyBorder="1" applyAlignment="1">
      <alignment horizontal="left" vertical="center" wrapText="1"/>
    </xf>
    <xf numFmtId="0" fontId="16" fillId="0" borderId="20" xfId="10" applyFont="1" applyBorder="1" applyAlignment="1">
      <alignment horizontal="left" vertical="center" wrapText="1"/>
    </xf>
    <xf numFmtId="0" fontId="16" fillId="0" borderId="28" xfId="10" applyFont="1" applyBorder="1" applyAlignment="1">
      <alignment horizontal="left" vertical="center" wrapText="1"/>
    </xf>
    <xf numFmtId="0" fontId="16" fillId="0" borderId="0" xfId="10" applyFont="1" applyAlignment="1">
      <alignment horizontal="left" vertical="center" wrapText="1"/>
    </xf>
    <xf numFmtId="0" fontId="16" fillId="0" borderId="23" xfId="10" applyFont="1" applyBorder="1" applyAlignment="1">
      <alignment horizontal="left" vertical="center" wrapText="1"/>
    </xf>
    <xf numFmtId="0" fontId="16" fillId="0" borderId="25" xfId="10" applyFont="1" applyBorder="1" applyAlignment="1">
      <alignment horizontal="left" vertical="center" wrapText="1"/>
    </xf>
    <xf numFmtId="0" fontId="16" fillId="0" borderId="27" xfId="10" applyFont="1" applyBorder="1" applyAlignment="1">
      <alignment horizontal="left" vertical="center" wrapText="1"/>
    </xf>
    <xf numFmtId="0" fontId="16" fillId="0" borderId="26" xfId="10" applyFont="1" applyBorder="1" applyAlignment="1">
      <alignment horizontal="left" vertical="center" wrapText="1"/>
    </xf>
    <xf numFmtId="0" fontId="16" fillId="0" borderId="19" xfId="10" applyFont="1" applyBorder="1" applyAlignment="1">
      <alignment horizontal="center" vertical="center" wrapText="1"/>
    </xf>
    <xf numFmtId="0" fontId="16" fillId="0" borderId="22" xfId="10" applyFont="1" applyBorder="1" applyAlignment="1">
      <alignment horizontal="center" vertical="center" wrapText="1"/>
    </xf>
    <xf numFmtId="0" fontId="16" fillId="0" borderId="0" xfId="10" applyFont="1" applyBorder="1" applyAlignment="1">
      <alignment horizontal="center" vertical="center" wrapText="1"/>
    </xf>
    <xf numFmtId="0" fontId="16" fillId="0" borderId="27" xfId="10" applyFont="1" applyBorder="1" applyAlignment="1">
      <alignment horizontal="center" vertical="center" wrapText="1"/>
    </xf>
    <xf numFmtId="0" fontId="16" fillId="0" borderId="21" xfId="10" applyFont="1" applyBorder="1" applyAlignment="1">
      <alignment horizontal="center" vertical="center" wrapText="1"/>
    </xf>
    <xf numFmtId="0" fontId="16" fillId="0" borderId="24" xfId="10" applyFont="1" applyBorder="1" applyAlignment="1">
      <alignment horizontal="center" vertical="center" wrapText="1"/>
    </xf>
    <xf numFmtId="0" fontId="16" fillId="0" borderId="51" xfId="10" applyFont="1" applyBorder="1" applyAlignment="1">
      <alignment horizontal="center" vertical="center" wrapText="1"/>
    </xf>
    <xf numFmtId="0" fontId="16" fillId="0" borderId="16" xfId="10" applyFont="1" applyBorder="1" applyAlignment="1">
      <alignment horizontal="center" vertical="center" wrapText="1"/>
    </xf>
    <xf numFmtId="9" fontId="16" fillId="0" borderId="16" xfId="10" applyNumberFormat="1" applyFont="1" applyBorder="1" applyAlignment="1">
      <alignment horizontal="center" vertical="center" wrapText="1"/>
    </xf>
    <xf numFmtId="0" fontId="16" fillId="0" borderId="2" xfId="10" applyFont="1" applyBorder="1" applyAlignment="1">
      <alignment horizontal="center" vertical="center" wrapText="1"/>
    </xf>
    <xf numFmtId="0" fontId="16" fillId="0" borderId="16" xfId="10" applyFont="1" applyBorder="1" applyAlignment="1">
      <alignment horizontal="left" vertical="center" wrapText="1"/>
    </xf>
    <xf numFmtId="0" fontId="16" fillId="0" borderId="18" xfId="10" applyFont="1" applyBorder="1" applyAlignment="1">
      <alignment horizontal="left" vertical="center" wrapText="1"/>
    </xf>
    <xf numFmtId="0" fontId="16" fillId="0" borderId="17" xfId="10" applyFont="1" applyBorder="1" applyAlignment="1">
      <alignment horizontal="left" vertical="center" wrapText="1"/>
    </xf>
    <xf numFmtId="0" fontId="21" fillId="0" borderId="0" xfId="10" applyFont="1" applyAlignment="1">
      <alignment horizontal="center" vertical="center"/>
    </xf>
    <xf numFmtId="0" fontId="29" fillId="0" borderId="11" xfId="0" applyFont="1" applyBorder="1" applyAlignment="1">
      <alignment horizontal="center" vertical="center" wrapText="1" readingOrder="1"/>
    </xf>
    <xf numFmtId="0" fontId="29" fillId="0" borderId="12" xfId="0" applyFont="1" applyBorder="1" applyAlignment="1">
      <alignment horizontal="center" vertical="center" wrapText="1" readingOrder="1"/>
    </xf>
    <xf numFmtId="0" fontId="29" fillId="0" borderId="13" xfId="0" applyFont="1" applyBorder="1" applyAlignment="1">
      <alignment horizontal="center" vertical="center" wrapText="1" readingOrder="1"/>
    </xf>
    <xf numFmtId="0" fontId="29" fillId="0" borderId="6" xfId="0" applyNumberFormat="1" applyFont="1" applyBorder="1" applyAlignment="1">
      <alignment horizontal="center" vertical="center" wrapText="1" readingOrder="1"/>
    </xf>
    <xf numFmtId="0" fontId="29" fillId="0" borderId="7" xfId="0" applyNumberFormat="1" applyFont="1" applyBorder="1" applyAlignment="1">
      <alignment horizontal="center" vertical="center" wrapText="1" readingOrder="1"/>
    </xf>
    <xf numFmtId="0" fontId="29" fillId="0" borderId="8" xfId="0" applyNumberFormat="1" applyFont="1" applyBorder="1" applyAlignment="1">
      <alignment horizontal="center" vertical="center" wrapText="1" readingOrder="1"/>
    </xf>
    <xf numFmtId="0" fontId="29" fillId="0" borderId="14" xfId="0" applyNumberFormat="1" applyFont="1" applyBorder="1" applyAlignment="1">
      <alignment horizontal="center" vertical="center" wrapText="1" readingOrder="1"/>
    </xf>
    <xf numFmtId="0" fontId="29" fillId="0" borderId="0" xfId="0" applyNumberFormat="1" applyFont="1" applyAlignment="1">
      <alignment horizontal="center" vertical="center" wrapText="1" readingOrder="1"/>
    </xf>
    <xf numFmtId="0" fontId="29" fillId="0" borderId="15" xfId="0" applyNumberFormat="1" applyFont="1" applyBorder="1" applyAlignment="1">
      <alignment horizontal="center" vertical="center" wrapText="1" readingOrder="1"/>
    </xf>
    <xf numFmtId="0" fontId="29" fillId="0" borderId="9" xfId="0" applyNumberFormat="1" applyFont="1" applyBorder="1" applyAlignment="1">
      <alignment horizontal="center" vertical="center" wrapText="1" readingOrder="1"/>
    </xf>
    <xf numFmtId="0" fontId="29" fillId="0" borderId="1" xfId="0" applyNumberFormat="1" applyFont="1" applyBorder="1" applyAlignment="1">
      <alignment horizontal="center" vertical="center" wrapText="1" readingOrder="1"/>
    </xf>
    <xf numFmtId="0" fontId="29" fillId="0" borderId="10" xfId="0" applyNumberFormat="1" applyFont="1" applyBorder="1" applyAlignment="1">
      <alignment horizontal="center" vertical="center" wrapText="1" readingOrder="1"/>
    </xf>
    <xf numFmtId="0" fontId="29" fillId="0" borderId="0" xfId="0" applyFont="1" applyBorder="1" applyAlignment="1">
      <alignment horizontal="left" vertical="center" wrapText="1"/>
    </xf>
    <xf numFmtId="176" fontId="29" fillId="0" borderId="3" xfId="0" applyNumberFormat="1" applyFont="1" applyBorder="1" applyAlignment="1">
      <alignment horizontal="center" vertical="center" wrapText="1"/>
    </xf>
    <xf numFmtId="176" fontId="29" fillId="0" borderId="5" xfId="0" applyNumberFormat="1" applyFont="1" applyBorder="1" applyAlignment="1">
      <alignment horizontal="center" vertical="center" wrapText="1"/>
    </xf>
    <xf numFmtId="0" fontId="29" fillId="0" borderId="11" xfId="0" applyFont="1" applyBorder="1" applyAlignment="1">
      <alignment horizontal="center" vertical="center" textRotation="255" wrapText="1"/>
    </xf>
    <xf numFmtId="0" fontId="29" fillId="0" borderId="12" xfId="0" applyFont="1" applyBorder="1" applyAlignment="1">
      <alignment horizontal="center" vertical="center" textRotation="255" wrapText="1"/>
    </xf>
    <xf numFmtId="0" fontId="29" fillId="0" borderId="13" xfId="0" applyFont="1" applyBorder="1" applyAlignment="1">
      <alignment horizontal="center" vertical="center" textRotation="255" wrapText="1"/>
    </xf>
    <xf numFmtId="0" fontId="32" fillId="0" borderId="11" xfId="9" applyFont="1" applyBorder="1" applyAlignment="1">
      <alignment horizontal="center" vertical="center" wrapText="1"/>
    </xf>
    <xf numFmtId="0" fontId="32" fillId="0" borderId="12" xfId="9" applyFont="1" applyBorder="1" applyAlignment="1">
      <alignment horizontal="center" vertical="center" wrapText="1"/>
    </xf>
    <xf numFmtId="0" fontId="32" fillId="0" borderId="2" xfId="9" applyFont="1" applyBorder="1" applyAlignment="1">
      <alignment horizontal="center" vertical="center" wrapText="1"/>
    </xf>
    <xf numFmtId="0" fontId="32" fillId="0" borderId="13" xfId="9" applyFont="1" applyBorder="1" applyAlignment="1">
      <alignment horizontal="center" vertical="center" wrapText="1"/>
    </xf>
    <xf numFmtId="0" fontId="29" fillId="0" borderId="6"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center" vertical="center" wrapText="1"/>
    </xf>
    <xf numFmtId="0" fontId="29" fillId="0" borderId="6" xfId="0" applyNumberFormat="1" applyFont="1" applyBorder="1" applyAlignment="1">
      <alignment horizontal="left" vertical="center" wrapText="1" readingOrder="1"/>
    </xf>
    <xf numFmtId="0" fontId="29" fillId="0" borderId="7" xfId="0" applyNumberFormat="1" applyFont="1" applyBorder="1" applyAlignment="1">
      <alignment horizontal="left" vertical="center" wrapText="1" readingOrder="1"/>
    </xf>
    <xf numFmtId="0" fontId="29" fillId="0" borderId="8" xfId="0" applyNumberFormat="1" applyFont="1" applyBorder="1" applyAlignment="1">
      <alignment horizontal="left" vertical="center" wrapText="1" readingOrder="1"/>
    </xf>
    <xf numFmtId="0" fontId="29" fillId="0" borderId="14" xfId="0" applyNumberFormat="1" applyFont="1" applyBorder="1" applyAlignment="1">
      <alignment horizontal="left" vertical="center" wrapText="1" readingOrder="1"/>
    </xf>
    <xf numFmtId="0" fontId="29" fillId="0" borderId="0" xfId="0" applyNumberFormat="1" applyFont="1" applyAlignment="1">
      <alignment horizontal="left" vertical="center" wrapText="1" readingOrder="1"/>
    </xf>
    <xf numFmtId="0" fontId="29" fillId="0" borderId="15" xfId="0" applyNumberFormat="1" applyFont="1" applyBorder="1" applyAlignment="1">
      <alignment horizontal="left" vertical="center" wrapText="1" readingOrder="1"/>
    </xf>
    <xf numFmtId="0" fontId="29" fillId="0" borderId="9" xfId="0" applyNumberFormat="1" applyFont="1" applyBorder="1" applyAlignment="1">
      <alignment horizontal="left" vertical="center" wrapText="1" readingOrder="1"/>
    </xf>
    <xf numFmtId="0" fontId="29" fillId="0" borderId="1" xfId="0" applyNumberFormat="1" applyFont="1" applyBorder="1" applyAlignment="1">
      <alignment horizontal="left" vertical="center" wrapText="1" readingOrder="1"/>
    </xf>
    <xf numFmtId="0" fontId="29" fillId="0" borderId="10" xfId="0" applyNumberFormat="1" applyFont="1" applyBorder="1" applyAlignment="1">
      <alignment horizontal="left" vertical="center" wrapText="1" readingOrder="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177" fontId="29" fillId="0" borderId="3" xfId="0" applyNumberFormat="1" applyFont="1" applyBorder="1" applyAlignment="1">
      <alignment horizontal="center" vertical="center" wrapText="1" readingOrder="1"/>
    </xf>
    <xf numFmtId="177" fontId="29" fillId="0" borderId="4" xfId="0" applyNumberFormat="1" applyFont="1" applyBorder="1" applyAlignment="1">
      <alignment horizontal="center" vertical="center" wrapText="1" readingOrder="1"/>
    </xf>
    <xf numFmtId="177" fontId="29" fillId="0" borderId="5" xfId="0" applyNumberFormat="1" applyFont="1" applyBorder="1" applyAlignment="1">
      <alignment horizontal="center" vertical="center" wrapText="1" readingOrder="1"/>
    </xf>
    <xf numFmtId="0" fontId="34" fillId="0" borderId="0" xfId="0" applyFont="1" applyAlignment="1">
      <alignment horizontal="center" vertical="center" wrapText="1"/>
    </xf>
    <xf numFmtId="0" fontId="36" fillId="0" borderId="0" xfId="0" applyFont="1" applyAlignment="1">
      <alignment horizontal="center"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1" xfId="0" applyFont="1" applyBorder="1" applyAlignment="1">
      <alignment horizontal="left" vertical="top" wrapText="1"/>
    </xf>
    <xf numFmtId="0" fontId="29" fillId="0" borderId="2" xfId="0" applyFont="1" applyBorder="1" applyAlignment="1">
      <alignment vertical="center" wrapText="1"/>
    </xf>
  </cellXfs>
  <cellStyles count="15">
    <cellStyle name="百分比 2" xfId="2"/>
    <cellStyle name="常规" xfId="0" builtinId="0"/>
    <cellStyle name="常规 2" xfId="9"/>
    <cellStyle name="常规 2 10" xfId="8"/>
    <cellStyle name="常规 2 2" xfId="7"/>
    <cellStyle name="常规 2 2 2" xfId="5"/>
    <cellStyle name="常规 3" xfId="10"/>
    <cellStyle name="常规 3 2" xfId="6"/>
    <cellStyle name="常规 4" xfId="12"/>
    <cellStyle name="常规 5" xfId="13"/>
    <cellStyle name="常规 5 2" xfId="3"/>
    <cellStyle name="常规 6" xfId="1"/>
    <cellStyle name="常规 6 2" xfId="4"/>
    <cellStyle name="常规 7" xfId="14"/>
    <cellStyle name="千位分隔 2" xfId="11"/>
  </cellStyles>
  <dxfs count="0"/>
  <tableStyles count="0" defaultTableStyle="TableStyleMedium9" defaultPivotStyle="PivotStyleLight16"/>
  <colors>
    <mruColors>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view="pageBreakPreview" workbookViewId="0">
      <selection activeCell="G14" sqref="G14"/>
    </sheetView>
  </sheetViews>
  <sheetFormatPr defaultColWidth="9" defaultRowHeight="13.5"/>
  <cols>
    <col min="1" max="1" width="10.5" customWidth="1"/>
    <col min="2" max="2" width="8.5" customWidth="1"/>
    <col min="3" max="3" width="11.125" customWidth="1"/>
    <col min="4" max="4" width="9.375" customWidth="1"/>
    <col min="5" max="5" width="25" customWidth="1"/>
    <col min="6" max="6" width="10.75" customWidth="1"/>
    <col min="7" max="7" width="9.875" customWidth="1"/>
    <col min="8" max="8" width="11.875" customWidth="1"/>
  </cols>
  <sheetData>
    <row r="1" spans="1:8" ht="15" customHeight="1">
      <c r="A1" s="70" t="s">
        <v>0</v>
      </c>
      <c r="B1" s="71"/>
      <c r="C1" s="71"/>
      <c r="D1" s="71"/>
      <c r="E1" s="71"/>
      <c r="F1" s="71"/>
      <c r="G1" s="71"/>
      <c r="H1" s="71"/>
    </row>
    <row r="2" spans="1:8" ht="12.95" customHeight="1">
      <c r="A2" s="72" t="s">
        <v>97</v>
      </c>
      <c r="B2" s="72"/>
      <c r="C2" s="72"/>
      <c r="D2" s="72"/>
      <c r="E2" s="72"/>
      <c r="F2" s="72"/>
      <c r="G2" s="72"/>
      <c r="H2" s="72"/>
    </row>
    <row r="3" spans="1:8" s="1" customFormat="1" ht="23.1" customHeight="1">
      <c r="A3" s="2" t="s">
        <v>1</v>
      </c>
      <c r="B3" s="73" t="s">
        <v>2</v>
      </c>
      <c r="C3" s="74"/>
      <c r="D3" s="74"/>
      <c r="E3" s="74"/>
      <c r="F3" s="74"/>
      <c r="G3" s="74"/>
      <c r="H3" s="75"/>
    </row>
    <row r="4" spans="1:8" s="1" customFormat="1" ht="21" customHeight="1">
      <c r="A4" s="3" t="s">
        <v>3</v>
      </c>
      <c r="B4" s="76">
        <v>1366.98</v>
      </c>
      <c r="C4" s="77"/>
      <c r="D4" s="77"/>
      <c r="E4" s="78"/>
      <c r="F4" s="4" t="s">
        <v>4</v>
      </c>
      <c r="G4" s="79">
        <v>3133.66</v>
      </c>
      <c r="H4" s="80"/>
    </row>
    <row r="5" spans="1:8" s="1" customFormat="1" ht="24" customHeight="1">
      <c r="A5" s="112" t="s">
        <v>5</v>
      </c>
      <c r="B5" s="113"/>
      <c r="C5" s="114"/>
      <c r="D5" s="3"/>
      <c r="E5" s="4" t="s">
        <v>6</v>
      </c>
      <c r="F5" s="4" t="s">
        <v>7</v>
      </c>
      <c r="G5" s="4" t="s">
        <v>8</v>
      </c>
      <c r="H5" s="4" t="s">
        <v>9</v>
      </c>
    </row>
    <row r="6" spans="1:8" s="1" customFormat="1" ht="24" customHeight="1">
      <c r="A6" s="115"/>
      <c r="B6" s="116"/>
      <c r="C6" s="117"/>
      <c r="D6" s="4" t="s">
        <v>10</v>
      </c>
      <c r="E6" s="6">
        <v>4500.6400000000003</v>
      </c>
      <c r="F6" s="5">
        <v>4500.6400000000003</v>
      </c>
      <c r="G6" s="7">
        <v>1</v>
      </c>
      <c r="H6" s="4">
        <v>20</v>
      </c>
    </row>
    <row r="7" spans="1:8" s="1" customFormat="1" ht="18.95" customHeight="1">
      <c r="A7" s="81" t="s">
        <v>11</v>
      </c>
      <c r="B7" s="77"/>
      <c r="C7" s="78"/>
      <c r="D7" s="73" t="s">
        <v>12</v>
      </c>
      <c r="E7" s="74"/>
      <c r="F7" s="74"/>
      <c r="G7" s="74"/>
      <c r="H7" s="75"/>
    </row>
    <row r="8" spans="1:8" s="1" customFormat="1" ht="24" customHeight="1">
      <c r="A8" s="91" t="s">
        <v>13</v>
      </c>
      <c r="B8" s="4" t="s">
        <v>14</v>
      </c>
      <c r="C8" s="4" t="s">
        <v>15</v>
      </c>
      <c r="D8" s="80" t="s">
        <v>16</v>
      </c>
      <c r="E8" s="80"/>
      <c r="F8" s="4" t="s">
        <v>17</v>
      </c>
      <c r="G8" s="4" t="s">
        <v>18</v>
      </c>
      <c r="H8" s="4" t="s">
        <v>19</v>
      </c>
    </row>
    <row r="9" spans="1:8" s="1" customFormat="1" ht="23.1" customHeight="1">
      <c r="A9" s="92"/>
      <c r="B9" s="93" t="s">
        <v>20</v>
      </c>
      <c r="C9" s="93" t="s">
        <v>21</v>
      </c>
      <c r="D9" s="82" t="s">
        <v>22</v>
      </c>
      <c r="E9" s="83"/>
      <c r="F9" s="10" t="s">
        <v>23</v>
      </c>
      <c r="G9" s="10" t="s">
        <v>23</v>
      </c>
      <c r="H9" s="11">
        <v>2</v>
      </c>
    </row>
    <row r="10" spans="1:8" s="1" customFormat="1" ht="18" customHeight="1">
      <c r="A10" s="92"/>
      <c r="B10" s="94"/>
      <c r="C10" s="94"/>
      <c r="D10" s="84" t="s">
        <v>24</v>
      </c>
      <c r="E10" s="85"/>
      <c r="F10" s="4" t="s">
        <v>25</v>
      </c>
      <c r="G10" s="4" t="s">
        <v>25</v>
      </c>
      <c r="H10" s="11">
        <v>2</v>
      </c>
    </row>
    <row r="11" spans="1:8" s="1" customFormat="1" ht="18" customHeight="1">
      <c r="A11" s="92"/>
      <c r="B11" s="94"/>
      <c r="C11" s="94"/>
      <c r="D11" s="84" t="s">
        <v>26</v>
      </c>
      <c r="E11" s="85"/>
      <c r="F11" s="10" t="s">
        <v>27</v>
      </c>
      <c r="G11" s="10" t="s">
        <v>27</v>
      </c>
      <c r="H11" s="11">
        <v>1</v>
      </c>
    </row>
    <row r="12" spans="1:8" s="1" customFormat="1" ht="23.1" customHeight="1">
      <c r="A12" s="92"/>
      <c r="B12" s="94"/>
      <c r="C12" s="93" t="s">
        <v>28</v>
      </c>
      <c r="D12" s="73" t="s">
        <v>29</v>
      </c>
      <c r="E12" s="75"/>
      <c r="F12" s="7">
        <v>1</v>
      </c>
      <c r="G12" s="7">
        <v>1</v>
      </c>
      <c r="H12" s="4">
        <v>1</v>
      </c>
    </row>
    <row r="13" spans="1:8" s="1" customFormat="1" ht="18" customHeight="1">
      <c r="A13" s="92"/>
      <c r="B13" s="94"/>
      <c r="C13" s="94"/>
      <c r="D13" s="97" t="s">
        <v>30</v>
      </c>
      <c r="E13" s="97"/>
      <c r="F13" s="4" t="s">
        <v>31</v>
      </c>
      <c r="G13" s="4" t="s">
        <v>31</v>
      </c>
      <c r="H13" s="4">
        <v>2</v>
      </c>
    </row>
    <row r="14" spans="1:8" s="1" customFormat="1" ht="18" customHeight="1">
      <c r="A14" s="92"/>
      <c r="B14" s="94"/>
      <c r="C14" s="95"/>
      <c r="D14" s="73" t="s">
        <v>403</v>
      </c>
      <c r="E14" s="75"/>
      <c r="F14" s="7">
        <v>1</v>
      </c>
      <c r="G14" s="7">
        <v>1</v>
      </c>
      <c r="H14" s="4">
        <v>2</v>
      </c>
    </row>
    <row r="15" spans="1:8" s="1" customFormat="1" ht="18" customHeight="1">
      <c r="A15" s="92"/>
      <c r="B15" s="94"/>
      <c r="C15" s="96" t="s">
        <v>32</v>
      </c>
      <c r="D15" s="97" t="s">
        <v>33</v>
      </c>
      <c r="E15" s="97"/>
      <c r="F15" s="7">
        <v>1</v>
      </c>
      <c r="G15" s="7">
        <v>1</v>
      </c>
      <c r="H15" s="4">
        <v>3</v>
      </c>
    </row>
    <row r="16" spans="1:8" s="1" customFormat="1" ht="18" customHeight="1">
      <c r="A16" s="92"/>
      <c r="B16" s="94"/>
      <c r="C16" s="96"/>
      <c r="D16" s="97" t="s">
        <v>34</v>
      </c>
      <c r="E16" s="97"/>
      <c r="F16" s="7">
        <v>1</v>
      </c>
      <c r="G16" s="7">
        <v>1</v>
      </c>
      <c r="H16" s="4">
        <v>2</v>
      </c>
    </row>
    <row r="17" spans="1:8" s="1" customFormat="1" ht="24.95" customHeight="1">
      <c r="A17" s="92"/>
      <c r="B17" s="96" t="s">
        <v>35</v>
      </c>
      <c r="C17" s="9" t="s">
        <v>36</v>
      </c>
      <c r="D17" s="101" t="s">
        <v>37</v>
      </c>
      <c r="E17" s="101"/>
      <c r="F17" s="4" t="s">
        <v>38</v>
      </c>
      <c r="G17" s="4" t="s">
        <v>38</v>
      </c>
      <c r="H17" s="4">
        <v>7.5</v>
      </c>
    </row>
    <row r="18" spans="1:8" s="1" customFormat="1" ht="23.1" customHeight="1">
      <c r="A18" s="92"/>
      <c r="B18" s="96"/>
      <c r="C18" s="12" t="s">
        <v>39</v>
      </c>
      <c r="D18" s="97" t="s">
        <v>40</v>
      </c>
      <c r="E18" s="97"/>
      <c r="F18" s="4" t="s">
        <v>38</v>
      </c>
      <c r="G18" s="4" t="s">
        <v>38</v>
      </c>
      <c r="H18" s="4">
        <v>7.5</v>
      </c>
    </row>
    <row r="19" spans="1:8" s="1" customFormat="1" ht="21.95" customHeight="1">
      <c r="A19" s="86" t="s">
        <v>41</v>
      </c>
      <c r="B19" s="87"/>
      <c r="C19" s="87"/>
      <c r="D19" s="88" t="s">
        <v>42</v>
      </c>
      <c r="E19" s="89"/>
      <c r="F19" s="89"/>
      <c r="G19" s="89"/>
      <c r="H19" s="90"/>
    </row>
    <row r="20" spans="1:8" s="1" customFormat="1" ht="24.95" customHeight="1">
      <c r="A20" s="91" t="s">
        <v>13</v>
      </c>
      <c r="B20" s="4" t="s">
        <v>14</v>
      </c>
      <c r="C20" s="4" t="s">
        <v>15</v>
      </c>
      <c r="D20" s="80" t="s">
        <v>16</v>
      </c>
      <c r="E20" s="80"/>
      <c r="F20" s="4" t="s">
        <v>17</v>
      </c>
      <c r="G20" s="4" t="s">
        <v>18</v>
      </c>
      <c r="H20" s="4" t="s">
        <v>19</v>
      </c>
    </row>
    <row r="21" spans="1:8" s="1" customFormat="1" ht="18" customHeight="1">
      <c r="A21" s="92"/>
      <c r="B21" s="93" t="s">
        <v>20</v>
      </c>
      <c r="C21" s="93" t="s">
        <v>43</v>
      </c>
      <c r="D21" s="98" t="s">
        <v>44</v>
      </c>
      <c r="E21" s="98"/>
      <c r="F21" s="10" t="s">
        <v>45</v>
      </c>
      <c r="G21" s="10" t="s">
        <v>45</v>
      </c>
      <c r="H21" s="4">
        <v>2</v>
      </c>
    </row>
    <row r="22" spans="1:8" s="1" customFormat="1" ht="18" customHeight="1">
      <c r="A22" s="92"/>
      <c r="B22" s="94"/>
      <c r="C22" s="94"/>
      <c r="D22" s="98" t="s">
        <v>46</v>
      </c>
      <c r="E22" s="98"/>
      <c r="F22" s="10" t="s">
        <v>27</v>
      </c>
      <c r="G22" s="10" t="s">
        <v>27</v>
      </c>
      <c r="H22" s="4">
        <v>2</v>
      </c>
    </row>
    <row r="23" spans="1:8" s="1" customFormat="1" ht="18" customHeight="1">
      <c r="A23" s="92"/>
      <c r="B23" s="94"/>
      <c r="C23" s="94"/>
      <c r="D23" s="98" t="s">
        <v>47</v>
      </c>
      <c r="E23" s="98"/>
      <c r="F23" s="10" t="s">
        <v>48</v>
      </c>
      <c r="G23" s="10" t="s">
        <v>48</v>
      </c>
      <c r="H23" s="4">
        <v>1</v>
      </c>
    </row>
    <row r="24" spans="1:8" s="1" customFormat="1" ht="24" customHeight="1">
      <c r="A24" s="92"/>
      <c r="B24" s="94"/>
      <c r="C24" s="9" t="s">
        <v>49</v>
      </c>
      <c r="D24" s="99" t="s">
        <v>50</v>
      </c>
      <c r="E24" s="100"/>
      <c r="F24" s="13">
        <v>1</v>
      </c>
      <c r="G24" s="13">
        <v>1</v>
      </c>
      <c r="H24" s="4">
        <v>5</v>
      </c>
    </row>
    <row r="25" spans="1:8" s="1" customFormat="1" ht="21.95" customHeight="1">
      <c r="A25" s="92"/>
      <c r="B25" s="94"/>
      <c r="C25" s="14" t="s">
        <v>51</v>
      </c>
      <c r="D25" s="98" t="s">
        <v>52</v>
      </c>
      <c r="E25" s="98"/>
      <c r="F25" s="13">
        <v>1</v>
      </c>
      <c r="G25" s="13">
        <v>1</v>
      </c>
      <c r="H25" s="4">
        <v>5</v>
      </c>
    </row>
    <row r="26" spans="1:8" s="1" customFormat="1" ht="21.95" customHeight="1">
      <c r="A26" s="92"/>
      <c r="B26" s="96" t="s">
        <v>53</v>
      </c>
      <c r="C26" s="93" t="s">
        <v>54</v>
      </c>
      <c r="D26" s="98" t="s">
        <v>55</v>
      </c>
      <c r="E26" s="98"/>
      <c r="F26" s="10" t="s">
        <v>56</v>
      </c>
      <c r="G26" s="15" t="s">
        <v>57</v>
      </c>
      <c r="H26" s="4">
        <v>1.6</v>
      </c>
    </row>
    <row r="27" spans="1:8" s="1" customFormat="1" ht="21.95" customHeight="1">
      <c r="A27" s="92"/>
      <c r="B27" s="96"/>
      <c r="C27" s="94"/>
      <c r="D27" s="99" t="s">
        <v>58</v>
      </c>
      <c r="E27" s="100"/>
      <c r="F27" s="10" t="s">
        <v>59</v>
      </c>
      <c r="G27" s="16" t="s">
        <v>60</v>
      </c>
      <c r="H27" s="4">
        <v>0.38</v>
      </c>
    </row>
    <row r="28" spans="1:8" s="1" customFormat="1" ht="21.95" customHeight="1">
      <c r="A28" s="92"/>
      <c r="B28" s="96"/>
      <c r="C28" s="94"/>
      <c r="D28" s="99" t="s">
        <v>61</v>
      </c>
      <c r="E28" s="100"/>
      <c r="F28" s="10" t="s">
        <v>62</v>
      </c>
      <c r="G28" s="15" t="s">
        <v>63</v>
      </c>
      <c r="H28" s="4">
        <v>0.48</v>
      </c>
    </row>
    <row r="29" spans="1:8" s="1" customFormat="1" ht="23.1" customHeight="1">
      <c r="A29" s="92"/>
      <c r="B29" s="96"/>
      <c r="C29" s="9" t="s">
        <v>64</v>
      </c>
      <c r="D29" s="98" t="s">
        <v>65</v>
      </c>
      <c r="E29" s="98"/>
      <c r="F29" s="10" t="s">
        <v>38</v>
      </c>
      <c r="G29" s="10" t="s">
        <v>38</v>
      </c>
      <c r="H29" s="4">
        <v>2</v>
      </c>
    </row>
    <row r="30" spans="1:8" s="1" customFormat="1" ht="24" customHeight="1">
      <c r="A30" s="92"/>
      <c r="B30" s="96"/>
      <c r="C30" s="9" t="s">
        <v>66</v>
      </c>
      <c r="D30" s="99" t="s">
        <v>67</v>
      </c>
      <c r="E30" s="100"/>
      <c r="F30" s="10" t="s">
        <v>38</v>
      </c>
      <c r="G30" s="10" t="s">
        <v>38</v>
      </c>
      <c r="H30" s="4">
        <v>2</v>
      </c>
    </row>
    <row r="31" spans="1:8" s="1" customFormat="1" ht="24" customHeight="1">
      <c r="A31" s="92"/>
      <c r="B31" s="9" t="s">
        <v>68</v>
      </c>
      <c r="C31" s="9" t="s">
        <v>69</v>
      </c>
      <c r="D31" s="109" t="s">
        <v>70</v>
      </c>
      <c r="E31" s="109"/>
      <c r="F31" s="17" t="s">
        <v>71</v>
      </c>
      <c r="G31" s="17" t="s">
        <v>71</v>
      </c>
      <c r="H31" s="4">
        <v>5</v>
      </c>
    </row>
    <row r="32" spans="1:8" s="1" customFormat="1" ht="23.1" customHeight="1">
      <c r="A32" s="110" t="s">
        <v>72</v>
      </c>
      <c r="B32" s="111"/>
      <c r="C32" s="111"/>
      <c r="D32" s="88" t="s">
        <v>73</v>
      </c>
      <c r="E32" s="89"/>
      <c r="F32" s="89"/>
      <c r="G32" s="89"/>
      <c r="H32" s="90"/>
    </row>
    <row r="33" spans="1:8" s="1" customFormat="1" ht="21.95" customHeight="1">
      <c r="A33" s="92" t="s">
        <v>13</v>
      </c>
      <c r="B33" s="18" t="s">
        <v>14</v>
      </c>
      <c r="C33" s="18" t="s">
        <v>15</v>
      </c>
      <c r="D33" s="80" t="s">
        <v>16</v>
      </c>
      <c r="E33" s="80"/>
      <c r="F33" s="4" t="s">
        <v>17</v>
      </c>
      <c r="G33" s="4" t="s">
        <v>18</v>
      </c>
      <c r="H33" s="4" t="s">
        <v>19</v>
      </c>
    </row>
    <row r="34" spans="1:8" s="1" customFormat="1" ht="24" customHeight="1">
      <c r="A34" s="92"/>
      <c r="B34" s="93" t="s">
        <v>74</v>
      </c>
      <c r="C34" s="12" t="s">
        <v>43</v>
      </c>
      <c r="D34" s="109" t="s">
        <v>75</v>
      </c>
      <c r="E34" s="109"/>
      <c r="F34" s="4" t="s">
        <v>76</v>
      </c>
      <c r="G34" s="4" t="s">
        <v>76</v>
      </c>
      <c r="H34" s="4">
        <v>5</v>
      </c>
    </row>
    <row r="35" spans="1:8" s="1" customFormat="1" ht="18" customHeight="1">
      <c r="A35" s="92"/>
      <c r="B35" s="94"/>
      <c r="C35" s="12" t="s">
        <v>49</v>
      </c>
      <c r="D35" s="109" t="s">
        <v>77</v>
      </c>
      <c r="E35" s="109"/>
      <c r="F35" s="7">
        <v>1</v>
      </c>
      <c r="G35" s="7">
        <v>1</v>
      </c>
      <c r="H35" s="4">
        <v>5</v>
      </c>
    </row>
    <row r="36" spans="1:8" s="1" customFormat="1" ht="27" customHeight="1">
      <c r="A36" s="92"/>
      <c r="B36" s="12" t="s">
        <v>78</v>
      </c>
      <c r="C36" s="12" t="s">
        <v>79</v>
      </c>
      <c r="D36" s="109" t="s">
        <v>80</v>
      </c>
      <c r="E36" s="109"/>
      <c r="F36" s="4" t="s">
        <v>81</v>
      </c>
      <c r="G36" s="4" t="s">
        <v>81</v>
      </c>
      <c r="H36" s="4">
        <v>5</v>
      </c>
    </row>
    <row r="37" spans="1:8" s="1" customFormat="1" ht="24.95" customHeight="1">
      <c r="A37" s="92"/>
      <c r="B37" s="12" t="s">
        <v>68</v>
      </c>
      <c r="C37" s="9" t="s">
        <v>82</v>
      </c>
      <c r="D37" s="109" t="s">
        <v>83</v>
      </c>
      <c r="E37" s="109"/>
      <c r="F37" s="4" t="s">
        <v>71</v>
      </c>
      <c r="G37" s="4" t="s">
        <v>71</v>
      </c>
      <c r="H37" s="4">
        <v>5</v>
      </c>
    </row>
    <row r="38" spans="1:8" s="1" customFormat="1" ht="18" customHeight="1">
      <c r="A38" s="8" t="s">
        <v>84</v>
      </c>
      <c r="B38" s="106">
        <f>H6+H9+H10+H11+H12+H13+H14+H15+H16+H17+H18+H21+H22+H23+H25+H26+H29+H30+H31+H34+H35+H36+H37+H27+H28+H24</f>
        <v>96.46</v>
      </c>
      <c r="C38" s="107"/>
      <c r="D38" s="107"/>
      <c r="E38" s="107"/>
      <c r="F38" s="107"/>
      <c r="G38" s="107"/>
      <c r="H38" s="108"/>
    </row>
    <row r="39" spans="1:8" s="1" customFormat="1" ht="15.95" customHeight="1">
      <c r="A39" s="91" t="s">
        <v>85</v>
      </c>
      <c r="B39" s="118" t="s">
        <v>86</v>
      </c>
      <c r="C39" s="119"/>
      <c r="D39" s="119"/>
      <c r="E39" s="119"/>
      <c r="F39" s="119"/>
      <c r="G39" s="119"/>
      <c r="H39" s="120"/>
    </row>
    <row r="40" spans="1:8" s="1" customFormat="1" ht="15.95" customHeight="1">
      <c r="A40" s="92"/>
      <c r="B40" s="121"/>
      <c r="C40" s="122"/>
      <c r="D40" s="122"/>
      <c r="E40" s="122"/>
      <c r="F40" s="122"/>
      <c r="G40" s="122"/>
      <c r="H40" s="123"/>
    </row>
    <row r="41" spans="1:8" s="1" customFormat="1" ht="11.1" customHeight="1">
      <c r="A41" s="92"/>
      <c r="B41" s="121"/>
      <c r="C41" s="122"/>
      <c r="D41" s="122"/>
      <c r="E41" s="122"/>
      <c r="F41" s="122"/>
      <c r="G41" s="122"/>
      <c r="H41" s="123"/>
    </row>
    <row r="42" spans="1:8" s="1" customFormat="1" ht="9" customHeight="1">
      <c r="A42" s="105"/>
      <c r="B42" s="124"/>
      <c r="C42" s="125"/>
      <c r="D42" s="125"/>
      <c r="E42" s="125"/>
      <c r="F42" s="125"/>
      <c r="G42" s="125"/>
      <c r="H42" s="126"/>
    </row>
    <row r="43" spans="1:8" s="1" customFormat="1" ht="11.1" customHeight="1">
      <c r="A43" s="91" t="s">
        <v>87</v>
      </c>
      <c r="B43" s="118" t="s">
        <v>88</v>
      </c>
      <c r="C43" s="119"/>
      <c r="D43" s="119"/>
      <c r="E43" s="119"/>
      <c r="F43" s="119"/>
      <c r="G43" s="119"/>
      <c r="H43" s="120"/>
    </row>
    <row r="44" spans="1:8" s="1" customFormat="1" ht="9" customHeight="1">
      <c r="A44" s="92"/>
      <c r="B44" s="121"/>
      <c r="C44" s="122"/>
      <c r="D44" s="122"/>
      <c r="E44" s="122"/>
      <c r="F44" s="122"/>
      <c r="G44" s="122"/>
      <c r="H44" s="123"/>
    </row>
    <row r="45" spans="1:8" s="1" customFormat="1" ht="15.95" customHeight="1">
      <c r="A45" s="92"/>
      <c r="B45" s="121"/>
      <c r="C45" s="122"/>
      <c r="D45" s="122"/>
      <c r="E45" s="122"/>
      <c r="F45" s="122"/>
      <c r="G45" s="122"/>
      <c r="H45" s="123"/>
    </row>
    <row r="46" spans="1:8" s="1" customFormat="1" ht="9.9499999999999993" hidden="1" customHeight="1">
      <c r="A46" s="105"/>
      <c r="B46" s="124"/>
      <c r="C46" s="125"/>
      <c r="D46" s="125"/>
      <c r="E46" s="125"/>
      <c r="F46" s="125"/>
      <c r="G46" s="125"/>
      <c r="H46" s="126"/>
    </row>
    <row r="47" spans="1:8" s="1" customFormat="1" ht="12.95" customHeight="1">
      <c r="A47" s="91" t="s">
        <v>89</v>
      </c>
      <c r="B47" s="19"/>
      <c r="C47" s="20"/>
      <c r="D47" s="20"/>
      <c r="E47" s="20"/>
      <c r="F47" s="20"/>
      <c r="G47" s="20"/>
      <c r="H47" s="21"/>
    </row>
    <row r="48" spans="1:8" s="1" customFormat="1" ht="18" customHeight="1">
      <c r="A48" s="92"/>
      <c r="B48" s="22"/>
      <c r="C48" s="23"/>
      <c r="D48" s="23"/>
      <c r="E48" s="23"/>
      <c r="F48" s="23"/>
      <c r="G48" s="23"/>
      <c r="H48" s="24"/>
    </row>
    <row r="49" spans="1:8" s="1" customFormat="1" ht="11.1" customHeight="1">
      <c r="A49" s="92"/>
      <c r="B49" s="22"/>
      <c r="C49" s="23"/>
      <c r="D49" s="23"/>
      <c r="E49" s="23"/>
      <c r="F49" s="23" t="s">
        <v>90</v>
      </c>
      <c r="G49" s="23"/>
      <c r="H49" s="24"/>
    </row>
    <row r="50" spans="1:8" s="1" customFormat="1" ht="15" customHeight="1">
      <c r="A50" s="105"/>
      <c r="B50" s="25"/>
      <c r="C50" s="26"/>
      <c r="D50" s="26"/>
      <c r="E50" s="26"/>
      <c r="F50" s="26"/>
      <c r="G50" s="26" t="s">
        <v>91</v>
      </c>
      <c r="H50" s="27"/>
    </row>
    <row r="51" spans="1:8" s="1" customFormat="1" ht="21" customHeight="1">
      <c r="A51" s="102" t="s">
        <v>92</v>
      </c>
      <c r="B51" s="102"/>
      <c r="C51" s="102"/>
      <c r="D51" s="102"/>
      <c r="E51" s="102"/>
      <c r="F51" s="102"/>
      <c r="G51" s="102"/>
      <c r="H51" s="102"/>
    </row>
    <row r="52" spans="1:8" s="1" customFormat="1" ht="30" customHeight="1">
      <c r="A52" s="103" t="s">
        <v>93</v>
      </c>
      <c r="B52" s="103"/>
      <c r="C52" s="103"/>
      <c r="D52" s="103"/>
      <c r="E52" s="103"/>
      <c r="F52" s="103"/>
      <c r="G52" s="103"/>
      <c r="H52" s="103"/>
    </row>
    <row r="53" spans="1:8" s="1" customFormat="1" ht="36" customHeight="1">
      <c r="A53" s="104" t="s">
        <v>94</v>
      </c>
      <c r="B53" s="104"/>
      <c r="C53" s="104"/>
      <c r="D53" s="104"/>
      <c r="E53" s="104"/>
      <c r="F53" s="104"/>
      <c r="G53" s="104"/>
      <c r="H53" s="104"/>
    </row>
    <row r="54" spans="1:8" s="1" customFormat="1" ht="45.95" customHeight="1">
      <c r="A54" s="102" t="s">
        <v>95</v>
      </c>
      <c r="B54" s="102"/>
      <c r="C54" s="102"/>
      <c r="D54" s="102"/>
      <c r="E54" s="102"/>
      <c r="F54" s="102"/>
      <c r="G54" s="102"/>
      <c r="H54" s="102"/>
    </row>
    <row r="55" spans="1:8" ht="27.95" customHeight="1">
      <c r="A55" s="102" t="s">
        <v>96</v>
      </c>
      <c r="B55" s="102"/>
      <c r="C55" s="102"/>
      <c r="D55" s="102"/>
      <c r="E55" s="102"/>
      <c r="F55" s="102"/>
      <c r="G55" s="102"/>
      <c r="H55" s="102"/>
    </row>
    <row r="56" spans="1:8">
      <c r="A56" s="1"/>
      <c r="B56" s="1"/>
      <c r="C56" s="1"/>
      <c r="D56" s="1"/>
      <c r="E56" s="1"/>
      <c r="F56" s="1"/>
      <c r="G56" s="1"/>
      <c r="H56" s="1"/>
    </row>
  </sheetData>
  <mergeCells count="64">
    <mergeCell ref="A5:C6"/>
    <mergeCell ref="B43:H46"/>
    <mergeCell ref="B39:H42"/>
    <mergeCell ref="A39:A42"/>
    <mergeCell ref="A43:A46"/>
    <mergeCell ref="D34:E34"/>
    <mergeCell ref="D35:E35"/>
    <mergeCell ref="D36:E36"/>
    <mergeCell ref="D37:E37"/>
    <mergeCell ref="D25:E25"/>
    <mergeCell ref="D26:E26"/>
    <mergeCell ref="D27:E27"/>
    <mergeCell ref="D28:E28"/>
    <mergeCell ref="D29:E29"/>
    <mergeCell ref="D20:E20"/>
    <mergeCell ref="D21:E21"/>
    <mergeCell ref="A47:A50"/>
    <mergeCell ref="B9:B16"/>
    <mergeCell ref="B17:B18"/>
    <mergeCell ref="B21:B25"/>
    <mergeCell ref="B26:B30"/>
    <mergeCell ref="B34:B35"/>
    <mergeCell ref="B38:H38"/>
    <mergeCell ref="D30:E30"/>
    <mergeCell ref="D31:E31"/>
    <mergeCell ref="A32:C32"/>
    <mergeCell ref="D32:H32"/>
    <mergeCell ref="D33:E33"/>
    <mergeCell ref="A20:A31"/>
    <mergeCell ref="A33:A37"/>
    <mergeCell ref="C21:C23"/>
    <mergeCell ref="C26:C28"/>
    <mergeCell ref="A51:H51"/>
    <mergeCell ref="A52:H52"/>
    <mergeCell ref="A53:H53"/>
    <mergeCell ref="A54:H54"/>
    <mergeCell ref="A55:H55"/>
    <mergeCell ref="D22:E22"/>
    <mergeCell ref="D23:E23"/>
    <mergeCell ref="D24:E24"/>
    <mergeCell ref="D15:E15"/>
    <mergeCell ref="D16:E16"/>
    <mergeCell ref="D17:E17"/>
    <mergeCell ref="D18:E18"/>
    <mergeCell ref="A19:C19"/>
    <mergeCell ref="D19:H19"/>
    <mergeCell ref="A8:A18"/>
    <mergeCell ref="C9:C11"/>
    <mergeCell ref="C12:C14"/>
    <mergeCell ref="C15:C16"/>
    <mergeCell ref="D11:E11"/>
    <mergeCell ref="D12:E12"/>
    <mergeCell ref="D13:E13"/>
    <mergeCell ref="D14:E14"/>
    <mergeCell ref="A7:C7"/>
    <mergeCell ref="D7:H7"/>
    <mergeCell ref="D8:E8"/>
    <mergeCell ref="D9:E9"/>
    <mergeCell ref="D10:E10"/>
    <mergeCell ref="A1:H1"/>
    <mergeCell ref="A2:H2"/>
    <mergeCell ref="B3:H3"/>
    <mergeCell ref="B4:E4"/>
    <mergeCell ref="G4:H4"/>
  </mergeCells>
  <phoneticPr fontId="11" type="noConversion"/>
  <printOptions horizontalCentered="1" verticalCentered="1"/>
  <pageMargins left="0.31458333333333299" right="0.27500000000000002" top="0.39305555555555599" bottom="0.47222222222222199" header="0.31458333333333299" footer="0.31458333333333299"/>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workbookViewId="0">
      <selection activeCell="G14" sqref="G14"/>
    </sheetView>
  </sheetViews>
  <sheetFormatPr defaultRowHeight="13.5"/>
  <sheetData>
    <row r="1" spans="1:10" ht="18.75">
      <c r="A1" s="28" t="s">
        <v>355</v>
      </c>
    </row>
    <row r="2" spans="1:10" ht="27">
      <c r="A2" s="265" t="s">
        <v>329</v>
      </c>
      <c r="B2" s="265"/>
      <c r="C2" s="265"/>
      <c r="D2" s="265"/>
      <c r="E2" s="265"/>
      <c r="F2" s="265"/>
      <c r="G2" s="265"/>
      <c r="H2" s="265"/>
      <c r="I2" s="265"/>
      <c r="J2" s="265"/>
    </row>
    <row r="3" spans="1:10" ht="15" thickBot="1">
      <c r="A3" s="46" t="s">
        <v>330</v>
      </c>
      <c r="B3" s="47"/>
      <c r="C3" s="47"/>
      <c r="D3" s="47"/>
      <c r="E3" s="47"/>
      <c r="F3" s="47"/>
      <c r="G3" s="47"/>
      <c r="H3" s="47"/>
      <c r="I3" s="47"/>
      <c r="J3" s="47"/>
    </row>
    <row r="4" spans="1:10" ht="14.25" thickBot="1">
      <c r="A4" s="259" t="s">
        <v>101</v>
      </c>
      <c r="B4" s="237"/>
      <c r="C4" s="262" t="s">
        <v>331</v>
      </c>
      <c r="D4" s="263"/>
      <c r="E4" s="263"/>
      <c r="F4" s="263"/>
      <c r="G4" s="263"/>
      <c r="H4" s="263"/>
      <c r="I4" s="263"/>
      <c r="J4" s="264"/>
    </row>
    <row r="5" spans="1:10" ht="14.25" thickBot="1">
      <c r="A5" s="259" t="s">
        <v>103</v>
      </c>
      <c r="B5" s="237"/>
      <c r="C5" s="262" t="s">
        <v>104</v>
      </c>
      <c r="D5" s="263"/>
      <c r="E5" s="264"/>
      <c r="F5" s="259" t="s">
        <v>105</v>
      </c>
      <c r="G5" s="236"/>
      <c r="H5" s="237"/>
      <c r="I5" s="259" t="s">
        <v>332</v>
      </c>
      <c r="J5" s="237"/>
    </row>
    <row r="6" spans="1:10" ht="14.25" thickBot="1">
      <c r="A6" s="259" t="s">
        <v>107</v>
      </c>
      <c r="B6" s="237"/>
      <c r="C6" s="262" t="s">
        <v>108</v>
      </c>
      <c r="D6" s="263"/>
      <c r="E6" s="263"/>
      <c r="F6" s="263"/>
      <c r="G6" s="263"/>
      <c r="H6" s="263"/>
      <c r="I6" s="263"/>
      <c r="J6" s="264"/>
    </row>
    <row r="7" spans="1:10" ht="14.25" thickBot="1">
      <c r="A7" s="259" t="s">
        <v>109</v>
      </c>
      <c r="B7" s="237"/>
      <c r="C7" s="262" t="s">
        <v>110</v>
      </c>
      <c r="D7" s="263"/>
      <c r="E7" s="263"/>
      <c r="F7" s="263"/>
      <c r="G7" s="263"/>
      <c r="H7" s="263"/>
      <c r="I7" s="263"/>
      <c r="J7" s="264"/>
    </row>
    <row r="8" spans="1:10" ht="14.25" thickBot="1">
      <c r="A8" s="252" t="s">
        <v>111</v>
      </c>
      <c r="B8" s="239"/>
      <c r="C8" s="262" t="s">
        <v>333</v>
      </c>
      <c r="D8" s="263"/>
      <c r="E8" s="263"/>
      <c r="F8" s="263"/>
      <c r="G8" s="263"/>
      <c r="H8" s="263"/>
      <c r="I8" s="263"/>
      <c r="J8" s="264"/>
    </row>
    <row r="9" spans="1:10">
      <c r="A9" s="261" t="s">
        <v>113</v>
      </c>
      <c r="B9" s="261"/>
      <c r="C9" s="239" t="s">
        <v>165</v>
      </c>
      <c r="D9" s="256" t="s">
        <v>115</v>
      </c>
      <c r="E9" s="252" t="s">
        <v>7</v>
      </c>
      <c r="F9" s="239"/>
      <c r="G9" s="256" t="s">
        <v>116</v>
      </c>
      <c r="H9" s="252" t="s">
        <v>19</v>
      </c>
      <c r="I9" s="253"/>
      <c r="J9" s="239"/>
    </row>
    <row r="10" spans="1:10" ht="14.25" thickBot="1">
      <c r="A10" s="261"/>
      <c r="B10" s="261"/>
      <c r="C10" s="240"/>
      <c r="D10" s="257"/>
      <c r="E10" s="241"/>
      <c r="F10" s="242"/>
      <c r="G10" s="257"/>
      <c r="H10" s="241"/>
      <c r="I10" s="255"/>
      <c r="J10" s="242"/>
    </row>
    <row r="11" spans="1:10" ht="14.25" thickBot="1">
      <c r="A11" s="238" t="s">
        <v>118</v>
      </c>
      <c r="B11" s="242"/>
      <c r="C11" s="242"/>
      <c r="D11" s="48">
        <v>8</v>
      </c>
      <c r="E11" s="259">
        <v>4.68</v>
      </c>
      <c r="F11" s="237"/>
      <c r="G11" s="49">
        <v>0.58499999999999996</v>
      </c>
      <c r="H11" s="259" t="s">
        <v>334</v>
      </c>
      <c r="I11" s="236"/>
      <c r="J11" s="237"/>
    </row>
    <row r="12" spans="1:10" ht="26.25" thickBot="1">
      <c r="A12" s="261" t="s">
        <v>119</v>
      </c>
      <c r="B12" s="48" t="s">
        <v>120</v>
      </c>
      <c r="C12" s="48" t="s">
        <v>15</v>
      </c>
      <c r="D12" s="259" t="s">
        <v>16</v>
      </c>
      <c r="E12" s="236"/>
      <c r="F12" s="237"/>
      <c r="G12" s="48" t="s">
        <v>121</v>
      </c>
      <c r="H12" s="259" t="s">
        <v>122</v>
      </c>
      <c r="I12" s="237"/>
      <c r="J12" s="48" t="s">
        <v>19</v>
      </c>
    </row>
    <row r="13" spans="1:10" ht="29.25" thickBot="1">
      <c r="A13" s="261"/>
      <c r="B13" s="239" t="s">
        <v>123</v>
      </c>
      <c r="C13" s="50" t="s">
        <v>335</v>
      </c>
      <c r="D13" s="259" t="s">
        <v>336</v>
      </c>
      <c r="E13" s="236"/>
      <c r="F13" s="237"/>
      <c r="G13" s="48" t="s">
        <v>337</v>
      </c>
      <c r="H13" s="259">
        <v>18</v>
      </c>
      <c r="I13" s="237"/>
      <c r="J13" s="48">
        <v>6.4</v>
      </c>
    </row>
    <row r="14" spans="1:10" ht="29.25" thickBot="1">
      <c r="A14" s="261"/>
      <c r="B14" s="240"/>
      <c r="C14" s="50" t="s">
        <v>338</v>
      </c>
      <c r="D14" s="259" t="s">
        <v>339</v>
      </c>
      <c r="E14" s="236"/>
      <c r="F14" s="237"/>
      <c r="G14" s="48" t="s">
        <v>340</v>
      </c>
      <c r="H14" s="259" t="s">
        <v>340</v>
      </c>
      <c r="I14" s="237"/>
      <c r="J14" s="48">
        <v>10</v>
      </c>
    </row>
    <row r="15" spans="1:10" ht="29.25" thickBot="1">
      <c r="A15" s="261"/>
      <c r="B15" s="240"/>
      <c r="C15" s="50" t="s">
        <v>341</v>
      </c>
      <c r="D15" s="259" t="s">
        <v>342</v>
      </c>
      <c r="E15" s="236"/>
      <c r="F15" s="237"/>
      <c r="G15" s="48" t="s">
        <v>343</v>
      </c>
      <c r="H15" s="259" t="s">
        <v>344</v>
      </c>
      <c r="I15" s="237"/>
      <c r="J15" s="48">
        <v>10</v>
      </c>
    </row>
    <row r="16" spans="1:10" ht="14.25" thickBot="1">
      <c r="A16" s="261"/>
      <c r="B16" s="239" t="s">
        <v>134</v>
      </c>
      <c r="C16" s="258" t="s">
        <v>345</v>
      </c>
      <c r="D16" s="259" t="s">
        <v>346</v>
      </c>
      <c r="E16" s="236"/>
      <c r="F16" s="237"/>
      <c r="G16" s="48" t="s">
        <v>347</v>
      </c>
      <c r="H16" s="259">
        <v>23</v>
      </c>
      <c r="I16" s="237"/>
      <c r="J16" s="48">
        <v>15</v>
      </c>
    </row>
    <row r="17" spans="1:10" ht="26.25" thickBot="1">
      <c r="A17" s="261"/>
      <c r="B17" s="240"/>
      <c r="C17" s="257"/>
      <c r="D17" s="259" t="s">
        <v>348</v>
      </c>
      <c r="E17" s="236"/>
      <c r="F17" s="237"/>
      <c r="G17" s="48" t="s">
        <v>349</v>
      </c>
      <c r="H17" s="260">
        <v>0.83</v>
      </c>
      <c r="I17" s="237"/>
      <c r="J17" s="48">
        <v>12.5</v>
      </c>
    </row>
    <row r="18" spans="1:10">
      <c r="A18" s="261"/>
      <c r="B18" s="239" t="s">
        <v>350</v>
      </c>
      <c r="C18" s="256" t="s">
        <v>351</v>
      </c>
      <c r="D18" s="252" t="s">
        <v>352</v>
      </c>
      <c r="E18" s="253"/>
      <c r="F18" s="239"/>
      <c r="G18" s="256" t="s">
        <v>71</v>
      </c>
      <c r="H18" s="252" t="s">
        <v>71</v>
      </c>
      <c r="I18" s="239"/>
      <c r="J18" s="256">
        <v>20</v>
      </c>
    </row>
    <row r="19" spans="1:10" ht="14.25" thickBot="1">
      <c r="A19" s="261"/>
      <c r="B19" s="240"/>
      <c r="C19" s="257"/>
      <c r="D19" s="241"/>
      <c r="E19" s="255"/>
      <c r="F19" s="242"/>
      <c r="G19" s="257"/>
      <c r="H19" s="241"/>
      <c r="I19" s="242"/>
      <c r="J19" s="257"/>
    </row>
    <row r="20" spans="1:10" ht="14.25" thickBot="1">
      <c r="A20" s="51" t="s">
        <v>84</v>
      </c>
      <c r="B20" s="236">
        <v>85.7</v>
      </c>
      <c r="C20" s="236"/>
      <c r="D20" s="236"/>
      <c r="E20" s="236"/>
      <c r="F20" s="236"/>
      <c r="G20" s="236"/>
      <c r="H20" s="236"/>
      <c r="I20" s="236"/>
      <c r="J20" s="237"/>
    </row>
    <row r="21" spans="1:10">
      <c r="A21" s="238" t="s">
        <v>149</v>
      </c>
      <c r="B21" s="239"/>
      <c r="C21" s="243" t="s">
        <v>353</v>
      </c>
      <c r="D21" s="244"/>
      <c r="E21" s="244"/>
      <c r="F21" s="244"/>
      <c r="G21" s="244"/>
      <c r="H21" s="244"/>
      <c r="I21" s="244"/>
      <c r="J21" s="245"/>
    </row>
    <row r="22" spans="1:10">
      <c r="A22" s="238"/>
      <c r="B22" s="240"/>
      <c r="C22" s="246"/>
      <c r="D22" s="247"/>
      <c r="E22" s="247"/>
      <c r="F22" s="247"/>
      <c r="G22" s="247"/>
      <c r="H22" s="247"/>
      <c r="I22" s="247"/>
      <c r="J22" s="248"/>
    </row>
    <row r="23" spans="1:10" ht="14.25" thickBot="1">
      <c r="A23" s="241"/>
      <c r="B23" s="242"/>
      <c r="C23" s="249"/>
      <c r="D23" s="250"/>
      <c r="E23" s="250"/>
      <c r="F23" s="250"/>
      <c r="G23" s="250"/>
      <c r="H23" s="250"/>
      <c r="I23" s="250"/>
      <c r="J23" s="251"/>
    </row>
    <row r="24" spans="1:10">
      <c r="A24" s="252" t="s">
        <v>151</v>
      </c>
      <c r="B24" s="239"/>
      <c r="C24" s="243" t="s">
        <v>354</v>
      </c>
      <c r="D24" s="244"/>
      <c r="E24" s="244"/>
      <c r="F24" s="244"/>
      <c r="G24" s="244"/>
      <c r="H24" s="244"/>
      <c r="I24" s="244"/>
      <c r="J24" s="245"/>
    </row>
    <row r="25" spans="1:10" ht="14.25" thickBot="1">
      <c r="A25" s="241"/>
      <c r="B25" s="242"/>
      <c r="C25" s="246"/>
      <c r="D25" s="247"/>
      <c r="E25" s="247"/>
      <c r="F25" s="247"/>
      <c r="G25" s="247"/>
      <c r="H25" s="247"/>
      <c r="I25" s="247"/>
      <c r="J25" s="248"/>
    </row>
    <row r="26" spans="1:10">
      <c r="A26" s="252" t="s">
        <v>153</v>
      </c>
      <c r="B26" s="239"/>
      <c r="C26" s="252" t="s">
        <v>154</v>
      </c>
      <c r="D26" s="253"/>
      <c r="E26" s="253"/>
      <c r="F26" s="253"/>
      <c r="G26" s="253"/>
      <c r="H26" s="253"/>
      <c r="I26" s="253"/>
      <c r="J26" s="239"/>
    </row>
    <row r="27" spans="1:10">
      <c r="A27" s="238"/>
      <c r="B27" s="240"/>
      <c r="C27" s="238"/>
      <c r="D27" s="254"/>
      <c r="E27" s="254"/>
      <c r="F27" s="254"/>
      <c r="G27" s="254"/>
      <c r="H27" s="254"/>
      <c r="I27" s="254"/>
      <c r="J27" s="240"/>
    </row>
    <row r="28" spans="1:10">
      <c r="A28" s="238"/>
      <c r="B28" s="240"/>
      <c r="C28" s="238"/>
      <c r="D28" s="254"/>
      <c r="E28" s="254"/>
      <c r="F28" s="254"/>
      <c r="G28" s="254"/>
      <c r="H28" s="254"/>
      <c r="I28" s="254"/>
      <c r="J28" s="240"/>
    </row>
    <row r="29" spans="1:10">
      <c r="A29" s="238"/>
      <c r="B29" s="240"/>
      <c r="C29" s="238"/>
      <c r="D29" s="254"/>
      <c r="E29" s="254"/>
      <c r="F29" s="254"/>
      <c r="G29" s="254"/>
      <c r="H29" s="254"/>
      <c r="I29" s="254"/>
      <c r="J29" s="240"/>
    </row>
    <row r="30" spans="1:10">
      <c r="A30" s="238"/>
      <c r="B30" s="240"/>
      <c r="C30" s="238"/>
      <c r="D30" s="254"/>
      <c r="E30" s="254"/>
      <c r="F30" s="254"/>
      <c r="G30" s="254"/>
      <c r="H30" s="254"/>
      <c r="I30" s="254"/>
      <c r="J30" s="240"/>
    </row>
    <row r="31" spans="1:10">
      <c r="A31" s="238"/>
      <c r="B31" s="240"/>
      <c r="C31" s="238"/>
      <c r="D31" s="254"/>
      <c r="E31" s="254"/>
      <c r="F31" s="254"/>
      <c r="G31" s="254"/>
      <c r="H31" s="254"/>
      <c r="I31" s="254"/>
      <c r="J31" s="240"/>
    </row>
    <row r="32" spans="1:10">
      <c r="A32" s="238"/>
      <c r="B32" s="240"/>
      <c r="C32" s="238"/>
      <c r="D32" s="254"/>
      <c r="E32" s="254"/>
      <c r="F32" s="254"/>
      <c r="G32" s="254"/>
      <c r="H32" s="254"/>
      <c r="I32" s="254"/>
      <c r="J32" s="240"/>
    </row>
    <row r="33" spans="1:10">
      <c r="A33" s="238"/>
      <c r="B33" s="240"/>
      <c r="C33" s="238"/>
      <c r="D33" s="254"/>
      <c r="E33" s="254"/>
      <c r="F33" s="254"/>
      <c r="G33" s="254"/>
      <c r="H33" s="254"/>
      <c r="I33" s="254"/>
      <c r="J33" s="240"/>
    </row>
    <row r="34" spans="1:10">
      <c r="A34" s="238"/>
      <c r="B34" s="240"/>
      <c r="C34" s="238"/>
      <c r="D34" s="254"/>
      <c r="E34" s="254"/>
      <c r="F34" s="254"/>
      <c r="G34" s="254"/>
      <c r="H34" s="254"/>
      <c r="I34" s="254"/>
      <c r="J34" s="240"/>
    </row>
    <row r="35" spans="1:10">
      <c r="A35" s="238"/>
      <c r="B35" s="240"/>
      <c r="C35" s="238"/>
      <c r="D35" s="254"/>
      <c r="E35" s="254"/>
      <c r="F35" s="254"/>
      <c r="G35" s="254"/>
      <c r="H35" s="254"/>
      <c r="I35" s="254"/>
      <c r="J35" s="240"/>
    </row>
    <row r="36" spans="1:10" ht="14.25" thickBot="1">
      <c r="A36" s="241"/>
      <c r="B36" s="242"/>
      <c r="C36" s="241"/>
      <c r="D36" s="255"/>
      <c r="E36" s="255"/>
      <c r="F36" s="255"/>
      <c r="G36" s="255"/>
      <c r="H36" s="255"/>
      <c r="I36" s="255"/>
      <c r="J36" s="242"/>
    </row>
    <row r="37" spans="1:10">
      <c r="A37" s="234" t="s">
        <v>155</v>
      </c>
      <c r="B37" s="234"/>
      <c r="C37" s="234"/>
      <c r="D37" s="234"/>
      <c r="E37" s="234"/>
      <c r="F37" s="234"/>
      <c r="G37" s="234"/>
      <c r="H37" s="234"/>
      <c r="I37" s="234"/>
      <c r="J37" s="234"/>
    </row>
    <row r="38" spans="1:10">
      <c r="A38" s="235"/>
      <c r="B38" s="235"/>
      <c r="C38" s="235"/>
      <c r="D38" s="235"/>
      <c r="E38" s="235"/>
      <c r="F38" s="235"/>
      <c r="G38" s="235"/>
      <c r="H38" s="235"/>
      <c r="I38" s="235"/>
      <c r="J38" s="235"/>
    </row>
    <row r="39" spans="1:10">
      <c r="A39" s="235"/>
      <c r="B39" s="235"/>
      <c r="C39" s="235"/>
      <c r="D39" s="235"/>
      <c r="E39" s="235"/>
      <c r="F39" s="235"/>
      <c r="G39" s="235"/>
      <c r="H39" s="235"/>
      <c r="I39" s="235"/>
      <c r="J39" s="235"/>
    </row>
    <row r="40" spans="1:10">
      <c r="A40" s="235"/>
      <c r="B40" s="235"/>
      <c r="C40" s="235"/>
      <c r="D40" s="235"/>
      <c r="E40" s="235"/>
      <c r="F40" s="235"/>
      <c r="G40" s="235"/>
      <c r="H40" s="235"/>
      <c r="I40" s="235"/>
      <c r="J40" s="235"/>
    </row>
    <row r="41" spans="1:10">
      <c r="A41" s="235"/>
      <c r="B41" s="235"/>
      <c r="C41" s="235"/>
      <c r="D41" s="235"/>
      <c r="E41" s="235"/>
      <c r="F41" s="235"/>
      <c r="G41" s="235"/>
      <c r="H41" s="235"/>
      <c r="I41" s="235"/>
      <c r="J41" s="235"/>
    </row>
    <row r="42" spans="1:10">
      <c r="A42" s="235"/>
      <c r="B42" s="235"/>
      <c r="C42" s="235"/>
      <c r="D42" s="235"/>
      <c r="E42" s="235"/>
      <c r="F42" s="235"/>
      <c r="G42" s="235"/>
      <c r="H42" s="235"/>
      <c r="I42" s="235"/>
      <c r="J42" s="235"/>
    </row>
    <row r="43" spans="1:10">
      <c r="A43" s="235"/>
      <c r="B43" s="235"/>
      <c r="C43" s="235"/>
      <c r="D43" s="235"/>
      <c r="E43" s="235"/>
      <c r="F43" s="235"/>
      <c r="G43" s="235"/>
      <c r="H43" s="235"/>
      <c r="I43" s="235"/>
      <c r="J43" s="235"/>
    </row>
    <row r="44" spans="1:10">
      <c r="A44" s="235"/>
      <c r="B44" s="235"/>
      <c r="C44" s="235"/>
      <c r="D44" s="235"/>
      <c r="E44" s="235"/>
      <c r="F44" s="235"/>
      <c r="G44" s="235"/>
      <c r="H44" s="235"/>
      <c r="I44" s="235"/>
      <c r="J44" s="235"/>
    </row>
    <row r="45" spans="1:10">
      <c r="A45" s="235"/>
      <c r="B45" s="235"/>
      <c r="C45" s="235"/>
      <c r="D45" s="235"/>
      <c r="E45" s="235"/>
      <c r="F45" s="235"/>
      <c r="G45" s="235"/>
      <c r="H45" s="235"/>
      <c r="I45" s="235"/>
      <c r="J45" s="235"/>
    </row>
    <row r="46" spans="1:10">
      <c r="A46" s="235"/>
      <c r="B46" s="235"/>
      <c r="C46" s="235"/>
      <c r="D46" s="235"/>
      <c r="E46" s="235"/>
      <c r="F46" s="235"/>
      <c r="G46" s="235"/>
      <c r="H46" s="235"/>
      <c r="I46" s="235"/>
      <c r="J46" s="235"/>
    </row>
    <row r="47" spans="1:10">
      <c r="A47" s="235"/>
      <c r="B47" s="235"/>
      <c r="C47" s="235"/>
      <c r="D47" s="235"/>
      <c r="E47" s="235"/>
      <c r="F47" s="235"/>
      <c r="G47" s="235"/>
      <c r="H47" s="235"/>
      <c r="I47" s="235"/>
      <c r="J47" s="235"/>
    </row>
  </sheetData>
  <mergeCells count="52">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A12:A19"/>
    <mergeCell ref="D12:F12"/>
    <mergeCell ref="H12:I12"/>
    <mergeCell ref="B13:B15"/>
    <mergeCell ref="D13:F13"/>
    <mergeCell ref="H13:I13"/>
    <mergeCell ref="D14:F14"/>
    <mergeCell ref="H14:I14"/>
    <mergeCell ref="D15:F15"/>
    <mergeCell ref="H15:I15"/>
    <mergeCell ref="J18:J19"/>
    <mergeCell ref="B16:B17"/>
    <mergeCell ref="C16:C17"/>
    <mergeCell ref="D16:F16"/>
    <mergeCell ref="H16:I16"/>
    <mergeCell ref="D17:F17"/>
    <mergeCell ref="H17:I17"/>
    <mergeCell ref="B18:B19"/>
    <mergeCell ref="C18:C19"/>
    <mergeCell ref="D18:F19"/>
    <mergeCell ref="G18:G19"/>
    <mergeCell ref="H18:I19"/>
    <mergeCell ref="A37:J47"/>
    <mergeCell ref="B20:J20"/>
    <mergeCell ref="A21:B23"/>
    <mergeCell ref="C21:J23"/>
    <mergeCell ref="A24:B25"/>
    <mergeCell ref="C24:J25"/>
    <mergeCell ref="A26:B36"/>
    <mergeCell ref="C26:J36"/>
  </mergeCells>
  <phoneticPr fontId="1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election activeCell="G14" sqref="G14"/>
    </sheetView>
  </sheetViews>
  <sheetFormatPr defaultRowHeight="13.5"/>
  <cols>
    <col min="3" max="3" width="10.125" customWidth="1"/>
    <col min="5" max="5" width="10.5" customWidth="1"/>
    <col min="6" max="6" width="11" customWidth="1"/>
    <col min="8" max="8" width="8.25" customWidth="1"/>
  </cols>
  <sheetData>
    <row r="1" spans="1:8" ht="22.5" customHeight="1">
      <c r="A1" s="317" t="s">
        <v>400</v>
      </c>
      <c r="B1" s="318"/>
      <c r="C1" s="318"/>
      <c r="D1" s="318"/>
      <c r="E1" s="318"/>
      <c r="F1" s="318"/>
      <c r="G1" s="318"/>
      <c r="H1" s="318"/>
    </row>
    <row r="2" spans="1:8" ht="13.5" customHeight="1">
      <c r="A2" s="322" t="s">
        <v>401</v>
      </c>
      <c r="B2" s="322"/>
      <c r="C2" s="322"/>
      <c r="D2" s="322"/>
      <c r="E2" s="322"/>
      <c r="F2" s="322"/>
      <c r="G2" s="322"/>
      <c r="H2" s="322"/>
    </row>
    <row r="3" spans="1:8" ht="21" customHeight="1">
      <c r="A3" s="302" t="s">
        <v>101</v>
      </c>
      <c r="B3" s="302"/>
      <c r="C3" s="302"/>
      <c r="D3" s="295" t="s">
        <v>356</v>
      </c>
      <c r="E3" s="295"/>
      <c r="F3" s="295"/>
      <c r="G3" s="295"/>
      <c r="H3" s="295"/>
    </row>
    <row r="4" spans="1:8" ht="41.25" customHeight="1">
      <c r="A4" s="302" t="s">
        <v>103</v>
      </c>
      <c r="B4" s="302"/>
      <c r="C4" s="302"/>
      <c r="D4" s="323" t="s">
        <v>2</v>
      </c>
      <c r="E4" s="323"/>
      <c r="F4" s="52" t="s">
        <v>105</v>
      </c>
      <c r="G4" s="295" t="s">
        <v>357</v>
      </c>
      <c r="H4" s="295"/>
    </row>
    <row r="5" spans="1:8" ht="15.75" customHeight="1">
      <c r="A5" s="296" t="s">
        <v>107</v>
      </c>
      <c r="B5" s="297"/>
      <c r="C5" s="298"/>
      <c r="D5" s="299" t="s">
        <v>358</v>
      </c>
      <c r="E5" s="300"/>
      <c r="F5" s="300"/>
      <c r="G5" s="300"/>
      <c r="H5" s="301"/>
    </row>
    <row r="6" spans="1:8" ht="25.5" customHeight="1">
      <c r="A6" s="296" t="s">
        <v>109</v>
      </c>
      <c r="B6" s="297"/>
      <c r="C6" s="298"/>
      <c r="D6" s="299" t="s">
        <v>359</v>
      </c>
      <c r="E6" s="300"/>
      <c r="F6" s="300"/>
      <c r="G6" s="300"/>
      <c r="H6" s="301"/>
    </row>
    <row r="7" spans="1:8" ht="31.5" customHeight="1">
      <c r="A7" s="296" t="s">
        <v>111</v>
      </c>
      <c r="B7" s="297"/>
      <c r="C7" s="298"/>
      <c r="D7" s="299" t="s">
        <v>360</v>
      </c>
      <c r="E7" s="300"/>
      <c r="F7" s="300"/>
      <c r="G7" s="300"/>
      <c r="H7" s="301"/>
    </row>
    <row r="8" spans="1:8" ht="31.5">
      <c r="A8" s="291" t="s">
        <v>361</v>
      </c>
      <c r="B8" s="292"/>
      <c r="C8" s="53"/>
      <c r="D8" s="52" t="s">
        <v>115</v>
      </c>
      <c r="E8" s="302" t="s">
        <v>7</v>
      </c>
      <c r="F8" s="302"/>
      <c r="G8" s="52" t="s">
        <v>8</v>
      </c>
      <c r="H8" s="52" t="s">
        <v>9</v>
      </c>
    </row>
    <row r="9" spans="1:8" ht="21" customHeight="1">
      <c r="A9" s="293"/>
      <c r="B9" s="294"/>
      <c r="C9" s="54" t="s">
        <v>165</v>
      </c>
      <c r="D9" s="55">
        <v>1808.5</v>
      </c>
      <c r="E9" s="279">
        <v>1808.5</v>
      </c>
      <c r="F9" s="280"/>
      <c r="G9" s="56">
        <f>E9/D9*100%</f>
        <v>1</v>
      </c>
      <c r="H9" s="57">
        <f>G9*20</f>
        <v>20</v>
      </c>
    </row>
    <row r="10" spans="1:8" ht="13.5" customHeight="1">
      <c r="A10" s="281" t="s">
        <v>362</v>
      </c>
      <c r="B10" s="52" t="s">
        <v>14</v>
      </c>
      <c r="C10" s="52" t="s">
        <v>15</v>
      </c>
      <c r="D10" s="302" t="s">
        <v>16</v>
      </c>
      <c r="E10" s="302"/>
      <c r="F10" s="52" t="s">
        <v>17</v>
      </c>
      <c r="G10" s="52" t="s">
        <v>18</v>
      </c>
      <c r="H10" s="52" t="s">
        <v>19</v>
      </c>
    </row>
    <row r="11" spans="1:8" ht="13.5" customHeight="1">
      <c r="A11" s="282"/>
      <c r="B11" s="284" t="s">
        <v>363</v>
      </c>
      <c r="C11" s="284" t="s">
        <v>364</v>
      </c>
      <c r="D11" s="295" t="s">
        <v>365</v>
      </c>
      <c r="E11" s="295"/>
      <c r="F11" s="52" t="s">
        <v>366</v>
      </c>
      <c r="G11" s="52" t="s">
        <v>366</v>
      </c>
      <c r="H11" s="52">
        <v>5</v>
      </c>
    </row>
    <row r="12" spans="1:8" ht="13.5" customHeight="1">
      <c r="A12" s="282"/>
      <c r="B12" s="285"/>
      <c r="C12" s="285"/>
      <c r="D12" s="295" t="s">
        <v>367</v>
      </c>
      <c r="E12" s="295"/>
      <c r="F12" s="52" t="s">
        <v>347</v>
      </c>
      <c r="G12" s="52" t="s">
        <v>368</v>
      </c>
      <c r="H12" s="52">
        <v>5</v>
      </c>
    </row>
    <row r="13" spans="1:8" ht="13.5" customHeight="1">
      <c r="A13" s="282"/>
      <c r="B13" s="285"/>
      <c r="C13" s="285"/>
      <c r="D13" s="299" t="s">
        <v>369</v>
      </c>
      <c r="E13" s="301"/>
      <c r="F13" s="52" t="s">
        <v>370</v>
      </c>
      <c r="G13" s="52" t="s">
        <v>370</v>
      </c>
      <c r="H13" s="52">
        <v>5</v>
      </c>
    </row>
    <row r="14" spans="1:8" ht="21" customHeight="1">
      <c r="A14" s="282"/>
      <c r="B14" s="285"/>
      <c r="C14" s="285"/>
      <c r="D14" s="319" t="s">
        <v>371</v>
      </c>
      <c r="E14" s="320"/>
      <c r="F14" s="58">
        <v>1</v>
      </c>
      <c r="G14" s="58">
        <v>1</v>
      </c>
      <c r="H14" s="59">
        <v>5</v>
      </c>
    </row>
    <row r="15" spans="1:8" ht="21">
      <c r="A15" s="282"/>
      <c r="B15" s="285"/>
      <c r="C15" s="60" t="s">
        <v>372</v>
      </c>
      <c r="D15" s="295" t="s">
        <v>373</v>
      </c>
      <c r="E15" s="295"/>
      <c r="F15" s="58">
        <v>1</v>
      </c>
      <c r="G15" s="61">
        <v>0.36359999999999998</v>
      </c>
      <c r="H15" s="52">
        <v>3.64</v>
      </c>
    </row>
    <row r="16" spans="1:8" ht="13.5" customHeight="1">
      <c r="A16" s="282"/>
      <c r="B16" s="285"/>
      <c r="C16" s="60" t="s">
        <v>374</v>
      </c>
      <c r="D16" s="321" t="s">
        <v>375</v>
      </c>
      <c r="E16" s="321"/>
      <c r="F16" s="62">
        <v>1</v>
      </c>
      <c r="G16" s="62">
        <v>1</v>
      </c>
      <c r="H16" s="52">
        <v>10</v>
      </c>
    </row>
    <row r="17" spans="1:8" ht="13.5" customHeight="1">
      <c r="A17" s="282"/>
      <c r="B17" s="286" t="s">
        <v>376</v>
      </c>
      <c r="C17" s="284" t="s">
        <v>377</v>
      </c>
      <c r="D17" s="321" t="s">
        <v>378</v>
      </c>
      <c r="E17" s="321"/>
      <c r="F17" s="59" t="s">
        <v>379</v>
      </c>
      <c r="G17" s="63">
        <v>0.83790000000000009</v>
      </c>
      <c r="H17" s="52">
        <v>4.66</v>
      </c>
    </row>
    <row r="18" spans="1:8" ht="13.5" customHeight="1">
      <c r="A18" s="282"/>
      <c r="B18" s="286"/>
      <c r="C18" s="285"/>
      <c r="D18" s="295" t="s">
        <v>380</v>
      </c>
      <c r="E18" s="295"/>
      <c r="F18" s="52" t="s">
        <v>381</v>
      </c>
      <c r="G18" s="59" t="s">
        <v>382</v>
      </c>
      <c r="H18" s="59">
        <v>0</v>
      </c>
    </row>
    <row r="19" spans="1:8" ht="13.5" customHeight="1">
      <c r="A19" s="282"/>
      <c r="B19" s="286"/>
      <c r="C19" s="285"/>
      <c r="D19" s="295" t="s">
        <v>383</v>
      </c>
      <c r="E19" s="295"/>
      <c r="F19" s="52" t="s">
        <v>384</v>
      </c>
      <c r="G19" s="52" t="s">
        <v>385</v>
      </c>
      <c r="H19" s="59">
        <v>0</v>
      </c>
    </row>
    <row r="20" spans="1:8" ht="13.5" customHeight="1">
      <c r="A20" s="282"/>
      <c r="B20" s="286"/>
      <c r="C20" s="284" t="s">
        <v>386</v>
      </c>
      <c r="D20" s="295" t="s">
        <v>387</v>
      </c>
      <c r="E20" s="295"/>
      <c r="F20" s="52" t="s">
        <v>38</v>
      </c>
      <c r="G20" s="52" t="s">
        <v>38</v>
      </c>
      <c r="H20" s="52">
        <v>5</v>
      </c>
    </row>
    <row r="21" spans="1:8" ht="21" customHeight="1">
      <c r="A21" s="282"/>
      <c r="B21" s="286"/>
      <c r="C21" s="287"/>
      <c r="D21" s="312" t="s">
        <v>388</v>
      </c>
      <c r="E21" s="313"/>
      <c r="F21" s="52" t="s">
        <v>38</v>
      </c>
      <c r="G21" s="52" t="s">
        <v>38</v>
      </c>
      <c r="H21" s="64">
        <v>5</v>
      </c>
    </row>
    <row r="22" spans="1:8" ht="21">
      <c r="A22" s="282"/>
      <c r="B22" s="286"/>
      <c r="C22" s="65" t="s">
        <v>389</v>
      </c>
      <c r="D22" s="312" t="s">
        <v>390</v>
      </c>
      <c r="E22" s="313"/>
      <c r="F22" s="52" t="s">
        <v>38</v>
      </c>
      <c r="G22" s="52" t="s">
        <v>38</v>
      </c>
      <c r="H22" s="66">
        <v>5</v>
      </c>
    </row>
    <row r="23" spans="1:8" ht="31.5">
      <c r="A23" s="283"/>
      <c r="B23" s="67" t="s">
        <v>391</v>
      </c>
      <c r="C23" s="67" t="s">
        <v>392</v>
      </c>
      <c r="D23" s="288" t="s">
        <v>393</v>
      </c>
      <c r="E23" s="289"/>
      <c r="F23" s="54" t="s">
        <v>71</v>
      </c>
      <c r="G23" s="54" t="s">
        <v>71</v>
      </c>
      <c r="H23" s="68">
        <v>10</v>
      </c>
    </row>
    <row r="24" spans="1:8" ht="13.5" customHeight="1">
      <c r="A24" s="69" t="s">
        <v>84</v>
      </c>
      <c r="B24" s="314">
        <f>H9+H11+H12+H13+H14+H15+H16+H17+H18+H19+H20+H21+H22+H23</f>
        <v>83.3</v>
      </c>
      <c r="C24" s="315"/>
      <c r="D24" s="315"/>
      <c r="E24" s="315"/>
      <c r="F24" s="315"/>
      <c r="G24" s="315"/>
      <c r="H24" s="316"/>
    </row>
    <row r="25" spans="1:8">
      <c r="A25" s="266" t="s">
        <v>85</v>
      </c>
      <c r="B25" s="303" t="s">
        <v>394</v>
      </c>
      <c r="C25" s="304"/>
      <c r="D25" s="304"/>
      <c r="E25" s="304"/>
      <c r="F25" s="304"/>
      <c r="G25" s="304"/>
      <c r="H25" s="305"/>
    </row>
    <row r="26" spans="1:8">
      <c r="A26" s="267"/>
      <c r="B26" s="306"/>
      <c r="C26" s="307"/>
      <c r="D26" s="307"/>
      <c r="E26" s="307"/>
      <c r="F26" s="307"/>
      <c r="G26" s="307"/>
      <c r="H26" s="308"/>
    </row>
    <row r="27" spans="1:8">
      <c r="A27" s="267"/>
      <c r="B27" s="306"/>
      <c r="C27" s="307"/>
      <c r="D27" s="307"/>
      <c r="E27" s="307"/>
      <c r="F27" s="307"/>
      <c r="G27" s="307"/>
      <c r="H27" s="308"/>
    </row>
    <row r="28" spans="1:8" ht="13.5" customHeight="1">
      <c r="A28" s="268"/>
      <c r="B28" s="309"/>
      <c r="C28" s="310"/>
      <c r="D28" s="310"/>
      <c r="E28" s="310"/>
      <c r="F28" s="310"/>
      <c r="G28" s="310"/>
      <c r="H28" s="311"/>
    </row>
    <row r="29" spans="1:8">
      <c r="A29" s="266" t="s">
        <v>87</v>
      </c>
      <c r="B29" s="303" t="s">
        <v>395</v>
      </c>
      <c r="C29" s="304"/>
      <c r="D29" s="304"/>
      <c r="E29" s="304"/>
      <c r="F29" s="304"/>
      <c r="G29" s="304"/>
      <c r="H29" s="305"/>
    </row>
    <row r="30" spans="1:8">
      <c r="A30" s="267"/>
      <c r="B30" s="306"/>
      <c r="C30" s="307"/>
      <c r="D30" s="307"/>
      <c r="E30" s="307"/>
      <c r="F30" s="307"/>
      <c r="G30" s="307"/>
      <c r="H30" s="308"/>
    </row>
    <row r="31" spans="1:8">
      <c r="A31" s="267"/>
      <c r="B31" s="306"/>
      <c r="C31" s="307"/>
      <c r="D31" s="307"/>
      <c r="E31" s="307"/>
      <c r="F31" s="307"/>
      <c r="G31" s="307"/>
      <c r="H31" s="308"/>
    </row>
    <row r="32" spans="1:8" ht="13.5" customHeight="1">
      <c r="A32" s="268"/>
      <c r="B32" s="309"/>
      <c r="C32" s="310"/>
      <c r="D32" s="310"/>
      <c r="E32" s="310"/>
      <c r="F32" s="310"/>
      <c r="G32" s="310"/>
      <c r="H32" s="311"/>
    </row>
    <row r="33" spans="1:8">
      <c r="A33" s="266" t="s">
        <v>89</v>
      </c>
      <c r="B33" s="269" t="s">
        <v>396</v>
      </c>
      <c r="C33" s="270"/>
      <c r="D33" s="270"/>
      <c r="E33" s="270"/>
      <c r="F33" s="270"/>
      <c r="G33" s="270"/>
      <c r="H33" s="271"/>
    </row>
    <row r="34" spans="1:8">
      <c r="A34" s="267"/>
      <c r="B34" s="272"/>
      <c r="C34" s="273"/>
      <c r="D34" s="273"/>
      <c r="E34" s="273"/>
      <c r="F34" s="273"/>
      <c r="G34" s="273"/>
      <c r="H34" s="274"/>
    </row>
    <row r="35" spans="1:8">
      <c r="A35" s="267"/>
      <c r="B35" s="272"/>
      <c r="C35" s="273"/>
      <c r="D35" s="273"/>
      <c r="E35" s="273"/>
      <c r="F35" s="273"/>
      <c r="G35" s="273"/>
      <c r="H35" s="274"/>
    </row>
    <row r="36" spans="1:8">
      <c r="A36" s="268"/>
      <c r="B36" s="275"/>
      <c r="C36" s="276"/>
      <c r="D36" s="276"/>
      <c r="E36" s="276"/>
      <c r="F36" s="276"/>
      <c r="G36" s="276"/>
      <c r="H36" s="277"/>
    </row>
    <row r="37" spans="1:8" ht="13.5" customHeight="1">
      <c r="A37" s="278" t="s">
        <v>92</v>
      </c>
      <c r="B37" s="278"/>
      <c r="C37" s="278"/>
      <c r="D37" s="278"/>
      <c r="E37" s="278"/>
      <c r="F37" s="278"/>
      <c r="G37" s="278"/>
      <c r="H37" s="278"/>
    </row>
    <row r="38" spans="1:8" ht="13.5" customHeight="1">
      <c r="A38" s="290" t="s">
        <v>397</v>
      </c>
      <c r="B38" s="290"/>
      <c r="C38" s="290"/>
      <c r="D38" s="290"/>
      <c r="E38" s="290"/>
      <c r="F38" s="290"/>
      <c r="G38" s="290"/>
      <c r="H38" s="290"/>
    </row>
    <row r="39" spans="1:8" ht="13.5" customHeight="1">
      <c r="A39" s="290" t="s">
        <v>94</v>
      </c>
      <c r="B39" s="290"/>
      <c r="C39" s="290"/>
      <c r="D39" s="290"/>
      <c r="E39" s="290"/>
      <c r="F39" s="290"/>
      <c r="G39" s="290"/>
      <c r="H39" s="290"/>
    </row>
    <row r="40" spans="1:8" ht="13.5" customHeight="1">
      <c r="A40" s="278" t="s">
        <v>398</v>
      </c>
      <c r="B40" s="278"/>
      <c r="C40" s="278"/>
      <c r="D40" s="278"/>
      <c r="E40" s="278"/>
      <c r="F40" s="278"/>
      <c r="G40" s="278"/>
      <c r="H40" s="278"/>
    </row>
    <row r="41" spans="1:8">
      <c r="A41" s="278" t="s">
        <v>399</v>
      </c>
      <c r="B41" s="278"/>
      <c r="C41" s="278"/>
      <c r="D41" s="278"/>
      <c r="E41" s="278"/>
      <c r="F41" s="278"/>
      <c r="G41" s="278"/>
      <c r="H41" s="278"/>
    </row>
  </sheetData>
  <mergeCells count="48">
    <mergeCell ref="A1:H1"/>
    <mergeCell ref="A3:C3"/>
    <mergeCell ref="D18:E18"/>
    <mergeCell ref="D19:E19"/>
    <mergeCell ref="E8:F8"/>
    <mergeCell ref="D10:E10"/>
    <mergeCell ref="D11:E11"/>
    <mergeCell ref="D12:E12"/>
    <mergeCell ref="D13:E13"/>
    <mergeCell ref="D14:E14"/>
    <mergeCell ref="D15:E15"/>
    <mergeCell ref="D16:E16"/>
    <mergeCell ref="D17:E17"/>
    <mergeCell ref="A2:H2"/>
    <mergeCell ref="D3:H3"/>
    <mergeCell ref="D4:E4"/>
    <mergeCell ref="A25:A28"/>
    <mergeCell ref="B25:H28"/>
    <mergeCell ref="A29:A32"/>
    <mergeCell ref="B29:H32"/>
    <mergeCell ref="D20:E20"/>
    <mergeCell ref="D21:E21"/>
    <mergeCell ref="D22:E22"/>
    <mergeCell ref="B24:H24"/>
    <mergeCell ref="G4:H4"/>
    <mergeCell ref="A7:C7"/>
    <mergeCell ref="D7:H7"/>
    <mergeCell ref="A4:C4"/>
    <mergeCell ref="A5:C5"/>
    <mergeCell ref="D5:H5"/>
    <mergeCell ref="A6:C6"/>
    <mergeCell ref="D6:H6"/>
    <mergeCell ref="A33:A36"/>
    <mergeCell ref="B33:H36"/>
    <mergeCell ref="A41:H41"/>
    <mergeCell ref="E9:F9"/>
    <mergeCell ref="A10:A23"/>
    <mergeCell ref="B11:B16"/>
    <mergeCell ref="C11:C14"/>
    <mergeCell ref="B17:B22"/>
    <mergeCell ref="C17:C19"/>
    <mergeCell ref="C20:C21"/>
    <mergeCell ref="D23:E23"/>
    <mergeCell ref="A38:H38"/>
    <mergeCell ref="A39:H39"/>
    <mergeCell ref="A40:H40"/>
    <mergeCell ref="A8:B9"/>
    <mergeCell ref="A37:H37"/>
  </mergeCells>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topLeftCell="A7" workbookViewId="0">
      <selection activeCell="G14" sqref="G14"/>
    </sheetView>
  </sheetViews>
  <sheetFormatPr defaultColWidth="9" defaultRowHeight="13.5"/>
  <sheetData>
    <row r="1" spans="1:10" ht="18.75">
      <c r="A1" s="28" t="s">
        <v>98</v>
      </c>
    </row>
    <row r="2" spans="1:10" ht="27">
      <c r="A2" s="173" t="s">
        <v>99</v>
      </c>
      <c r="B2" s="173"/>
      <c r="C2" s="173"/>
      <c r="D2" s="173"/>
      <c r="E2" s="173"/>
      <c r="F2" s="173"/>
      <c r="G2" s="173"/>
      <c r="H2" s="173"/>
      <c r="I2" s="173"/>
      <c r="J2" s="173"/>
    </row>
    <row r="3" spans="1:10" ht="15" thickBot="1">
      <c r="A3" s="29" t="s">
        <v>100</v>
      </c>
    </row>
    <row r="4" spans="1:10" ht="14.25" thickBot="1">
      <c r="A4" s="150" t="s">
        <v>101</v>
      </c>
      <c r="B4" s="131"/>
      <c r="C4" s="169" t="s">
        <v>102</v>
      </c>
      <c r="D4" s="170"/>
      <c r="E4" s="170"/>
      <c r="F4" s="170"/>
      <c r="G4" s="170"/>
      <c r="H4" s="170"/>
      <c r="I4" s="170"/>
      <c r="J4" s="171"/>
    </row>
    <row r="5" spans="1:10" ht="14.25" thickBot="1">
      <c r="A5" s="150" t="s">
        <v>103</v>
      </c>
      <c r="B5" s="131"/>
      <c r="C5" s="169" t="s">
        <v>104</v>
      </c>
      <c r="D5" s="170"/>
      <c r="E5" s="171"/>
      <c r="F5" s="150" t="s">
        <v>105</v>
      </c>
      <c r="G5" s="151"/>
      <c r="H5" s="131"/>
      <c r="I5" s="150" t="s">
        <v>106</v>
      </c>
      <c r="J5" s="131"/>
    </row>
    <row r="6" spans="1:10" ht="14.25" thickBot="1">
      <c r="A6" s="150" t="s">
        <v>107</v>
      </c>
      <c r="B6" s="131"/>
      <c r="C6" s="169" t="s">
        <v>108</v>
      </c>
      <c r="D6" s="170"/>
      <c r="E6" s="170"/>
      <c r="F6" s="170"/>
      <c r="G6" s="170"/>
      <c r="H6" s="170"/>
      <c r="I6" s="170"/>
      <c r="J6" s="171"/>
    </row>
    <row r="7" spans="1:10" ht="14.25" thickBot="1">
      <c r="A7" s="150" t="s">
        <v>109</v>
      </c>
      <c r="B7" s="131"/>
      <c r="C7" s="169" t="s">
        <v>110</v>
      </c>
      <c r="D7" s="170"/>
      <c r="E7" s="170"/>
      <c r="F7" s="170"/>
      <c r="G7" s="170"/>
      <c r="H7" s="170"/>
      <c r="I7" s="170"/>
      <c r="J7" s="171"/>
    </row>
    <row r="8" spans="1:10" ht="14.25" thickBot="1">
      <c r="A8" s="132" t="s">
        <v>111</v>
      </c>
      <c r="B8" s="133"/>
      <c r="C8" s="169" t="s">
        <v>112</v>
      </c>
      <c r="D8" s="170"/>
      <c r="E8" s="170"/>
      <c r="F8" s="170"/>
      <c r="G8" s="170"/>
      <c r="H8" s="170"/>
      <c r="I8" s="170"/>
      <c r="J8" s="171"/>
    </row>
    <row r="9" spans="1:10">
      <c r="A9" s="172" t="s">
        <v>113</v>
      </c>
      <c r="B9" s="172"/>
      <c r="C9" s="133" t="s">
        <v>114</v>
      </c>
      <c r="D9" s="148" t="s">
        <v>115</v>
      </c>
      <c r="E9" s="132" t="s">
        <v>7</v>
      </c>
      <c r="F9" s="133"/>
      <c r="G9" s="148" t="s">
        <v>116</v>
      </c>
      <c r="H9" s="132" t="s">
        <v>117</v>
      </c>
      <c r="I9" s="146"/>
      <c r="J9" s="133"/>
    </row>
    <row r="10" spans="1:10" ht="14.25" thickBot="1">
      <c r="A10" s="172"/>
      <c r="B10" s="172"/>
      <c r="C10" s="135"/>
      <c r="D10" s="167"/>
      <c r="E10" s="129"/>
      <c r="F10" s="136"/>
      <c r="G10" s="167"/>
      <c r="H10" s="129"/>
      <c r="I10" s="130"/>
      <c r="J10" s="136"/>
    </row>
    <row r="11" spans="1:10" ht="14.25" thickBot="1">
      <c r="A11" s="134" t="s">
        <v>118</v>
      </c>
      <c r="B11" s="135"/>
      <c r="C11" s="135"/>
      <c r="D11" s="30">
        <v>280</v>
      </c>
      <c r="E11" s="132">
        <v>280</v>
      </c>
      <c r="F11" s="133"/>
      <c r="G11" s="31">
        <v>1</v>
      </c>
      <c r="H11" s="132">
        <v>20</v>
      </c>
      <c r="I11" s="146"/>
      <c r="J11" s="131"/>
    </row>
    <row r="12" spans="1:10" ht="26.25" thickBot="1">
      <c r="A12" s="160" t="s">
        <v>119</v>
      </c>
      <c r="B12" s="32" t="s">
        <v>120</v>
      </c>
      <c r="C12" s="32" t="s">
        <v>15</v>
      </c>
      <c r="D12" s="163" t="s">
        <v>16</v>
      </c>
      <c r="E12" s="164"/>
      <c r="F12" s="165"/>
      <c r="G12" s="32" t="s">
        <v>121</v>
      </c>
      <c r="H12" s="163" t="s">
        <v>122</v>
      </c>
      <c r="I12" s="166"/>
      <c r="J12" s="33" t="s">
        <v>19</v>
      </c>
    </row>
    <row r="13" spans="1:10" ht="26.25" thickBot="1">
      <c r="A13" s="161"/>
      <c r="B13" s="148" t="s">
        <v>123</v>
      </c>
      <c r="C13" s="33" t="s">
        <v>124</v>
      </c>
      <c r="D13" s="150" t="s">
        <v>125</v>
      </c>
      <c r="E13" s="151"/>
      <c r="F13" s="131"/>
      <c r="G13" s="33">
        <v>8770</v>
      </c>
      <c r="H13" s="150">
        <v>7319</v>
      </c>
      <c r="I13" s="168"/>
      <c r="J13" s="33">
        <v>8.35</v>
      </c>
    </row>
    <row r="14" spans="1:10" ht="39" thickBot="1">
      <c r="A14" s="161"/>
      <c r="B14" s="149"/>
      <c r="C14" s="33" t="s">
        <v>126</v>
      </c>
      <c r="D14" s="150" t="s">
        <v>127</v>
      </c>
      <c r="E14" s="151"/>
      <c r="F14" s="131"/>
      <c r="G14" s="33" t="s">
        <v>128</v>
      </c>
      <c r="H14" s="150" t="s">
        <v>129</v>
      </c>
      <c r="I14" s="168"/>
      <c r="J14" s="33">
        <v>10</v>
      </c>
    </row>
    <row r="15" spans="1:10" ht="26.25" thickBot="1">
      <c r="A15" s="161"/>
      <c r="B15" s="167"/>
      <c r="C15" s="33" t="s">
        <v>130</v>
      </c>
      <c r="D15" s="150" t="s">
        <v>131</v>
      </c>
      <c r="E15" s="151"/>
      <c r="F15" s="131"/>
      <c r="G15" s="33" t="s">
        <v>132</v>
      </c>
      <c r="H15" s="150" t="s">
        <v>133</v>
      </c>
      <c r="I15" s="168"/>
      <c r="J15" s="33">
        <v>10</v>
      </c>
    </row>
    <row r="16" spans="1:10" ht="39" thickBot="1">
      <c r="A16" s="161"/>
      <c r="B16" s="148" t="s">
        <v>134</v>
      </c>
      <c r="C16" s="33" t="s">
        <v>135</v>
      </c>
      <c r="D16" s="150" t="s">
        <v>136</v>
      </c>
      <c r="E16" s="151"/>
      <c r="F16" s="131"/>
      <c r="G16" s="33" t="s">
        <v>137</v>
      </c>
      <c r="H16" s="150" t="s">
        <v>137</v>
      </c>
      <c r="I16" s="131"/>
      <c r="J16" s="33">
        <v>10</v>
      </c>
    </row>
    <row r="17" spans="1:10" ht="39" thickBot="1">
      <c r="A17" s="161"/>
      <c r="B17" s="149"/>
      <c r="C17" s="33" t="s">
        <v>138</v>
      </c>
      <c r="D17" s="150" t="s">
        <v>139</v>
      </c>
      <c r="E17" s="151"/>
      <c r="F17" s="131"/>
      <c r="G17" s="33" t="s">
        <v>140</v>
      </c>
      <c r="H17" s="152" t="s">
        <v>141</v>
      </c>
      <c r="I17" s="153"/>
      <c r="J17" s="33">
        <v>10</v>
      </c>
    </row>
    <row r="18" spans="1:10" ht="39" thickBot="1">
      <c r="A18" s="161"/>
      <c r="B18" s="149"/>
      <c r="C18" s="33" t="s">
        <v>142</v>
      </c>
      <c r="D18" s="150" t="s">
        <v>143</v>
      </c>
      <c r="E18" s="151"/>
      <c r="F18" s="131"/>
      <c r="G18" s="33" t="s">
        <v>137</v>
      </c>
      <c r="H18" s="150" t="s">
        <v>137</v>
      </c>
      <c r="I18" s="131"/>
      <c r="J18" s="33">
        <v>10</v>
      </c>
    </row>
    <row r="19" spans="1:10">
      <c r="A19" s="161"/>
      <c r="B19" s="148" t="s">
        <v>144</v>
      </c>
      <c r="C19" s="148" t="s">
        <v>145</v>
      </c>
      <c r="D19" s="132" t="s">
        <v>146</v>
      </c>
      <c r="E19" s="146"/>
      <c r="F19" s="133"/>
      <c r="G19" s="148" t="s">
        <v>147</v>
      </c>
      <c r="H19" s="132" t="s">
        <v>148</v>
      </c>
      <c r="I19" s="158"/>
      <c r="J19" s="133">
        <v>19</v>
      </c>
    </row>
    <row r="20" spans="1:10" ht="14.25" thickBot="1">
      <c r="A20" s="162"/>
      <c r="B20" s="154"/>
      <c r="C20" s="154"/>
      <c r="D20" s="155"/>
      <c r="E20" s="156"/>
      <c r="F20" s="157"/>
      <c r="G20" s="154"/>
      <c r="H20" s="155"/>
      <c r="I20" s="159"/>
      <c r="J20" s="136"/>
    </row>
    <row r="21" spans="1:10" ht="14.25" thickBot="1">
      <c r="A21" s="34" t="s">
        <v>84</v>
      </c>
      <c r="B21" s="129">
        <f>SUM(J13:J20,H11)</f>
        <v>97.35</v>
      </c>
      <c r="C21" s="130"/>
      <c r="D21" s="130"/>
      <c r="E21" s="130"/>
      <c r="F21" s="130"/>
      <c r="G21" s="130"/>
      <c r="H21" s="130"/>
      <c r="I21" s="130"/>
      <c r="J21" s="131"/>
    </row>
    <row r="22" spans="1:10">
      <c r="A22" s="132" t="s">
        <v>149</v>
      </c>
      <c r="B22" s="133"/>
      <c r="C22" s="137" t="s">
        <v>150</v>
      </c>
      <c r="D22" s="138"/>
      <c r="E22" s="138"/>
      <c r="F22" s="138"/>
      <c r="G22" s="138"/>
      <c r="H22" s="138"/>
      <c r="I22" s="138"/>
      <c r="J22" s="139"/>
    </row>
    <row r="23" spans="1:10">
      <c r="A23" s="134"/>
      <c r="B23" s="135"/>
      <c r="C23" s="140"/>
      <c r="D23" s="141"/>
      <c r="E23" s="141"/>
      <c r="F23" s="141"/>
      <c r="G23" s="141"/>
      <c r="H23" s="141"/>
      <c r="I23" s="141"/>
      <c r="J23" s="142"/>
    </row>
    <row r="24" spans="1:10" ht="14.25" thickBot="1">
      <c r="A24" s="129"/>
      <c r="B24" s="136"/>
      <c r="C24" s="143"/>
      <c r="D24" s="144"/>
      <c r="E24" s="144"/>
      <c r="F24" s="144"/>
      <c r="G24" s="144"/>
      <c r="H24" s="144"/>
      <c r="I24" s="144"/>
      <c r="J24" s="145"/>
    </row>
    <row r="25" spans="1:10">
      <c r="A25" s="132" t="s">
        <v>151</v>
      </c>
      <c r="B25" s="133"/>
      <c r="C25" s="137" t="s">
        <v>152</v>
      </c>
      <c r="D25" s="138"/>
      <c r="E25" s="138"/>
      <c r="F25" s="138"/>
      <c r="G25" s="138"/>
      <c r="H25" s="138"/>
      <c r="I25" s="138"/>
      <c r="J25" s="139"/>
    </row>
    <row r="26" spans="1:10" ht="14.25" thickBot="1">
      <c r="A26" s="129"/>
      <c r="B26" s="136"/>
      <c r="C26" s="143"/>
      <c r="D26" s="144"/>
      <c r="E26" s="144"/>
      <c r="F26" s="144"/>
      <c r="G26" s="144"/>
      <c r="H26" s="144"/>
      <c r="I26" s="144"/>
      <c r="J26" s="145"/>
    </row>
    <row r="27" spans="1:10">
      <c r="A27" s="132" t="s">
        <v>153</v>
      </c>
      <c r="B27" s="133"/>
      <c r="C27" s="132" t="s">
        <v>154</v>
      </c>
      <c r="D27" s="146"/>
      <c r="E27" s="146"/>
      <c r="F27" s="146"/>
      <c r="G27" s="146"/>
      <c r="H27" s="146"/>
      <c r="I27" s="146"/>
      <c r="J27" s="133"/>
    </row>
    <row r="28" spans="1:10">
      <c r="A28" s="134"/>
      <c r="B28" s="135"/>
      <c r="C28" s="134"/>
      <c r="D28" s="147"/>
      <c r="E28" s="147"/>
      <c r="F28" s="147"/>
      <c r="G28" s="147"/>
      <c r="H28" s="147"/>
      <c r="I28" s="147"/>
      <c r="J28" s="135"/>
    </row>
    <row r="29" spans="1:10">
      <c r="A29" s="134"/>
      <c r="B29" s="135"/>
      <c r="C29" s="134"/>
      <c r="D29" s="147"/>
      <c r="E29" s="147"/>
      <c r="F29" s="147"/>
      <c r="G29" s="147"/>
      <c r="H29" s="147"/>
      <c r="I29" s="147"/>
      <c r="J29" s="135"/>
    </row>
    <row r="30" spans="1:10">
      <c r="A30" s="134"/>
      <c r="B30" s="135"/>
      <c r="C30" s="134"/>
      <c r="D30" s="147"/>
      <c r="E30" s="147"/>
      <c r="F30" s="147"/>
      <c r="G30" s="147"/>
      <c r="H30" s="147"/>
      <c r="I30" s="147"/>
      <c r="J30" s="135"/>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c r="A35" s="134"/>
      <c r="B35" s="135"/>
      <c r="C35" s="134"/>
      <c r="D35" s="147"/>
      <c r="E35" s="147"/>
      <c r="F35" s="147"/>
      <c r="G35" s="147"/>
      <c r="H35" s="147"/>
      <c r="I35" s="147"/>
      <c r="J35" s="135"/>
    </row>
    <row r="36" spans="1:10">
      <c r="A36" s="134"/>
      <c r="B36" s="135"/>
      <c r="C36" s="134"/>
      <c r="D36" s="147"/>
      <c r="E36" s="147"/>
      <c r="F36" s="147"/>
      <c r="G36" s="147"/>
      <c r="H36" s="147"/>
      <c r="I36" s="147"/>
      <c r="J36" s="135"/>
    </row>
    <row r="37" spans="1:10" ht="14.25" thickBot="1">
      <c r="A37" s="129"/>
      <c r="B37" s="136"/>
      <c r="C37" s="129"/>
      <c r="D37" s="130"/>
      <c r="E37" s="130"/>
      <c r="F37" s="130"/>
      <c r="G37" s="130"/>
      <c r="H37" s="130"/>
      <c r="I37" s="130"/>
      <c r="J37" s="136"/>
    </row>
    <row r="38" spans="1:10">
      <c r="A38" s="127" t="s">
        <v>155</v>
      </c>
      <c r="B38" s="127"/>
      <c r="C38" s="127"/>
      <c r="D38" s="127"/>
      <c r="E38" s="127"/>
      <c r="F38" s="127"/>
      <c r="G38" s="127"/>
      <c r="H38" s="127"/>
      <c r="I38" s="127"/>
      <c r="J38" s="127"/>
    </row>
    <row r="39" spans="1:10">
      <c r="A39" s="128"/>
      <c r="B39" s="128"/>
      <c r="C39" s="128"/>
      <c r="D39" s="128"/>
      <c r="E39" s="128"/>
      <c r="F39" s="128"/>
      <c r="G39" s="128"/>
      <c r="H39" s="128"/>
      <c r="I39" s="128"/>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sheetData>
  <mergeCells count="53">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A12:A20"/>
    <mergeCell ref="D12:F12"/>
    <mergeCell ref="H12:I12"/>
    <mergeCell ref="B13:B15"/>
    <mergeCell ref="D13:F13"/>
    <mergeCell ref="H13:I13"/>
    <mergeCell ref="D14:F14"/>
    <mergeCell ref="H14:I14"/>
    <mergeCell ref="D15:F15"/>
    <mergeCell ref="H15:I15"/>
    <mergeCell ref="J19:J20"/>
    <mergeCell ref="B16:B18"/>
    <mergeCell ref="D16:F16"/>
    <mergeCell ref="H16:I16"/>
    <mergeCell ref="D17:F17"/>
    <mergeCell ref="H17:I17"/>
    <mergeCell ref="D18:F18"/>
    <mergeCell ref="H18:I18"/>
    <mergeCell ref="B19:B20"/>
    <mergeCell ref="C19:C20"/>
    <mergeCell ref="D19:F20"/>
    <mergeCell ref="G19:G20"/>
    <mergeCell ref="H19:I20"/>
    <mergeCell ref="A38:J48"/>
    <mergeCell ref="B21:J21"/>
    <mergeCell ref="A22:B24"/>
    <mergeCell ref="C22:J24"/>
    <mergeCell ref="A25:B26"/>
    <mergeCell ref="C25:J26"/>
    <mergeCell ref="A27:B37"/>
    <mergeCell ref="C27:J37"/>
  </mergeCells>
  <phoneticPr fontId="11"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workbookViewId="0">
      <selection activeCell="G14" sqref="G14"/>
    </sheetView>
  </sheetViews>
  <sheetFormatPr defaultRowHeight="13.5"/>
  <sheetData>
    <row r="1" spans="1:10" ht="18.75">
      <c r="A1" s="28" t="s">
        <v>98</v>
      </c>
    </row>
    <row r="2" spans="1:10" ht="27">
      <c r="A2" s="200" t="s">
        <v>156</v>
      </c>
      <c r="B2" s="200"/>
      <c r="C2" s="200"/>
      <c r="D2" s="200"/>
      <c r="E2" s="200"/>
      <c r="F2" s="200"/>
      <c r="G2" s="200"/>
      <c r="H2" s="200"/>
      <c r="I2" s="200"/>
      <c r="J2" s="200"/>
    </row>
    <row r="3" spans="1:10" ht="14.25" thickBot="1">
      <c r="A3" s="35" t="s">
        <v>157</v>
      </c>
      <c r="B3" s="36"/>
      <c r="C3" s="36"/>
      <c r="D3" s="36"/>
      <c r="E3" s="36"/>
      <c r="F3" s="36"/>
      <c r="G3" s="36"/>
      <c r="H3" s="36"/>
      <c r="I3" s="36"/>
      <c r="J3" s="36"/>
    </row>
    <row r="4" spans="1:10" ht="14.25" thickBot="1">
      <c r="A4" s="152" t="s">
        <v>101</v>
      </c>
      <c r="B4" s="178"/>
      <c r="C4" s="152" t="s">
        <v>158</v>
      </c>
      <c r="D4" s="177"/>
      <c r="E4" s="177"/>
      <c r="F4" s="177"/>
      <c r="G4" s="177"/>
      <c r="H4" s="177"/>
      <c r="I4" s="177"/>
      <c r="J4" s="178"/>
    </row>
    <row r="5" spans="1:10" ht="14.25" thickBot="1">
      <c r="A5" s="152" t="s">
        <v>103</v>
      </c>
      <c r="B5" s="178"/>
      <c r="C5" s="197"/>
      <c r="D5" s="198"/>
      <c r="E5" s="199"/>
      <c r="F5" s="152" t="s">
        <v>105</v>
      </c>
      <c r="G5" s="177"/>
      <c r="H5" s="178"/>
      <c r="I5" s="152" t="s">
        <v>159</v>
      </c>
      <c r="J5" s="178"/>
    </row>
    <row r="6" spans="1:10" ht="14.25" thickBot="1">
      <c r="A6" s="152" t="s">
        <v>107</v>
      </c>
      <c r="B6" s="178"/>
      <c r="C6" s="197" t="s">
        <v>160</v>
      </c>
      <c r="D6" s="198"/>
      <c r="E6" s="198"/>
      <c r="F6" s="198"/>
      <c r="G6" s="198"/>
      <c r="H6" s="198"/>
      <c r="I6" s="198"/>
      <c r="J6" s="199"/>
    </row>
    <row r="7" spans="1:10" ht="14.25" thickBot="1">
      <c r="A7" s="152" t="s">
        <v>109</v>
      </c>
      <c r="B7" s="178"/>
      <c r="C7" s="197" t="s">
        <v>161</v>
      </c>
      <c r="D7" s="198"/>
      <c r="E7" s="198"/>
      <c r="F7" s="198"/>
      <c r="G7" s="198"/>
      <c r="H7" s="198"/>
      <c r="I7" s="198"/>
      <c r="J7" s="199"/>
    </row>
    <row r="8" spans="1:10" ht="14.25" thickBot="1">
      <c r="A8" s="152" t="s">
        <v>111</v>
      </c>
      <c r="B8" s="178"/>
      <c r="C8" s="197" t="s">
        <v>162</v>
      </c>
      <c r="D8" s="198"/>
      <c r="E8" s="198"/>
      <c r="F8" s="198"/>
      <c r="G8" s="198"/>
      <c r="H8" s="198"/>
      <c r="I8" s="198"/>
      <c r="J8" s="199"/>
    </row>
    <row r="9" spans="1:10">
      <c r="A9" s="179" t="s">
        <v>163</v>
      </c>
      <c r="B9" s="180"/>
      <c r="C9" s="174"/>
      <c r="D9" s="174" t="s">
        <v>115</v>
      </c>
      <c r="E9" s="179" t="s">
        <v>7</v>
      </c>
      <c r="F9" s="180"/>
      <c r="G9" s="174" t="s">
        <v>116</v>
      </c>
      <c r="H9" s="179" t="s">
        <v>19</v>
      </c>
      <c r="I9" s="194"/>
      <c r="J9" s="180"/>
    </row>
    <row r="10" spans="1:10" ht="14.25" thickBot="1">
      <c r="A10" s="181" t="s">
        <v>164</v>
      </c>
      <c r="B10" s="182"/>
      <c r="C10" s="175"/>
      <c r="D10" s="175"/>
      <c r="E10" s="183"/>
      <c r="F10" s="184"/>
      <c r="G10" s="175"/>
      <c r="H10" s="183"/>
      <c r="I10" s="196"/>
      <c r="J10" s="184"/>
    </row>
    <row r="11" spans="1:10" ht="24.75" thickBot="1">
      <c r="A11" s="183" t="s">
        <v>118</v>
      </c>
      <c r="B11" s="184"/>
      <c r="C11" s="37" t="s">
        <v>165</v>
      </c>
      <c r="D11" s="37">
        <v>1.6</v>
      </c>
      <c r="E11" s="152">
        <v>0.54</v>
      </c>
      <c r="F11" s="178"/>
      <c r="G11" s="38">
        <v>0.33750000000000002</v>
      </c>
      <c r="H11" s="152">
        <v>6.75</v>
      </c>
      <c r="I11" s="177"/>
      <c r="J11" s="178"/>
    </row>
    <row r="12" spans="1:10" ht="24.75" thickBot="1">
      <c r="A12" s="174" t="s">
        <v>119</v>
      </c>
      <c r="B12" s="37" t="s">
        <v>120</v>
      </c>
      <c r="C12" s="37" t="s">
        <v>15</v>
      </c>
      <c r="D12" s="152" t="s">
        <v>16</v>
      </c>
      <c r="E12" s="177"/>
      <c r="F12" s="178"/>
      <c r="G12" s="37" t="s">
        <v>121</v>
      </c>
      <c r="H12" s="152" t="s">
        <v>122</v>
      </c>
      <c r="I12" s="178"/>
      <c r="J12" s="37" t="s">
        <v>19</v>
      </c>
    </row>
    <row r="13" spans="1:10" ht="14.25" thickBot="1">
      <c r="A13" s="176"/>
      <c r="B13" s="174" t="s">
        <v>166</v>
      </c>
      <c r="C13" s="37" t="s">
        <v>167</v>
      </c>
      <c r="D13" s="152" t="s">
        <v>168</v>
      </c>
      <c r="E13" s="177"/>
      <c r="F13" s="178"/>
      <c r="G13" s="37" t="s">
        <v>169</v>
      </c>
      <c r="H13" s="152" t="s">
        <v>170</v>
      </c>
      <c r="I13" s="178"/>
      <c r="J13" s="37">
        <v>10</v>
      </c>
    </row>
    <row r="14" spans="1:10" ht="24.75" thickBot="1">
      <c r="A14" s="176"/>
      <c r="B14" s="176"/>
      <c r="C14" s="37" t="s">
        <v>171</v>
      </c>
      <c r="D14" s="152" t="s">
        <v>172</v>
      </c>
      <c r="E14" s="177"/>
      <c r="F14" s="178"/>
      <c r="G14" s="37" t="s">
        <v>173</v>
      </c>
      <c r="H14" s="152" t="s">
        <v>170</v>
      </c>
      <c r="I14" s="178"/>
      <c r="J14" s="37">
        <v>10</v>
      </c>
    </row>
    <row r="15" spans="1:10" ht="24.75" thickBot="1">
      <c r="A15" s="176"/>
      <c r="B15" s="176"/>
      <c r="C15" s="37" t="s">
        <v>174</v>
      </c>
      <c r="D15" s="152" t="s">
        <v>175</v>
      </c>
      <c r="E15" s="177"/>
      <c r="F15" s="178"/>
      <c r="G15" s="37" t="s">
        <v>176</v>
      </c>
      <c r="H15" s="152" t="s">
        <v>170</v>
      </c>
      <c r="I15" s="178"/>
      <c r="J15" s="37">
        <v>10</v>
      </c>
    </row>
    <row r="16" spans="1:10" ht="24.75" thickBot="1">
      <c r="A16" s="176"/>
      <c r="B16" s="175"/>
      <c r="C16" s="37" t="s">
        <v>177</v>
      </c>
      <c r="D16" s="152" t="s">
        <v>178</v>
      </c>
      <c r="E16" s="177"/>
      <c r="F16" s="178"/>
      <c r="G16" s="37" t="s">
        <v>179</v>
      </c>
      <c r="H16" s="152" t="s">
        <v>180</v>
      </c>
      <c r="I16" s="178"/>
      <c r="J16" s="37">
        <v>4</v>
      </c>
    </row>
    <row r="17" spans="1:10" ht="24.75" thickBot="1">
      <c r="A17" s="176"/>
      <c r="B17" s="174" t="s">
        <v>181</v>
      </c>
      <c r="C17" s="37" t="s">
        <v>182</v>
      </c>
      <c r="D17" s="152" t="s">
        <v>183</v>
      </c>
      <c r="E17" s="177"/>
      <c r="F17" s="178"/>
      <c r="G17" s="37" t="s">
        <v>184</v>
      </c>
      <c r="H17" s="152" t="s">
        <v>170</v>
      </c>
      <c r="I17" s="178"/>
      <c r="J17" s="37">
        <v>10</v>
      </c>
    </row>
    <row r="18" spans="1:10" ht="24.75" thickBot="1">
      <c r="A18" s="176"/>
      <c r="B18" s="176"/>
      <c r="C18" s="37" t="s">
        <v>182</v>
      </c>
      <c r="D18" s="152" t="s">
        <v>185</v>
      </c>
      <c r="E18" s="177"/>
      <c r="F18" s="178"/>
      <c r="G18" s="37" t="s">
        <v>186</v>
      </c>
      <c r="H18" s="152" t="s">
        <v>170</v>
      </c>
      <c r="I18" s="178"/>
      <c r="J18" s="37">
        <v>10</v>
      </c>
    </row>
    <row r="19" spans="1:10">
      <c r="A19" s="176"/>
      <c r="B19" s="176"/>
      <c r="C19" s="174" t="s">
        <v>187</v>
      </c>
      <c r="D19" s="179" t="s">
        <v>188</v>
      </c>
      <c r="E19" s="194"/>
      <c r="F19" s="180"/>
      <c r="G19" s="174" t="s">
        <v>189</v>
      </c>
      <c r="H19" s="179" t="s">
        <v>170</v>
      </c>
      <c r="I19" s="180"/>
      <c r="J19" s="174">
        <v>10</v>
      </c>
    </row>
    <row r="20" spans="1:10" ht="14.25" thickBot="1">
      <c r="A20" s="176"/>
      <c r="B20" s="175"/>
      <c r="C20" s="175"/>
      <c r="D20" s="183"/>
      <c r="E20" s="196"/>
      <c r="F20" s="184"/>
      <c r="G20" s="175"/>
      <c r="H20" s="183"/>
      <c r="I20" s="184"/>
      <c r="J20" s="175"/>
    </row>
    <row r="21" spans="1:10">
      <c r="A21" s="176"/>
      <c r="B21" s="174" t="s">
        <v>190</v>
      </c>
      <c r="C21" s="174" t="s">
        <v>191</v>
      </c>
      <c r="D21" s="179" t="s">
        <v>192</v>
      </c>
      <c r="E21" s="194"/>
      <c r="F21" s="180"/>
      <c r="G21" s="174" t="s">
        <v>193</v>
      </c>
      <c r="H21" s="179" t="s">
        <v>170</v>
      </c>
      <c r="I21" s="180"/>
      <c r="J21" s="174">
        <v>10</v>
      </c>
    </row>
    <row r="22" spans="1:10">
      <c r="A22" s="176"/>
      <c r="B22" s="176"/>
      <c r="C22" s="176"/>
      <c r="D22" s="181"/>
      <c r="E22" s="195"/>
      <c r="F22" s="182"/>
      <c r="G22" s="176"/>
      <c r="H22" s="181"/>
      <c r="I22" s="182"/>
      <c r="J22" s="176"/>
    </row>
    <row r="23" spans="1:10" ht="14.25" thickBot="1">
      <c r="A23" s="175"/>
      <c r="B23" s="175"/>
      <c r="C23" s="175"/>
      <c r="D23" s="183"/>
      <c r="E23" s="196"/>
      <c r="F23" s="184"/>
      <c r="G23" s="175"/>
      <c r="H23" s="183"/>
      <c r="I23" s="184"/>
      <c r="J23" s="175"/>
    </row>
    <row r="24" spans="1:10" ht="14.25" thickBot="1">
      <c r="A24" s="39" t="s">
        <v>84</v>
      </c>
      <c r="B24" s="152">
        <v>80.75</v>
      </c>
      <c r="C24" s="177"/>
      <c r="D24" s="177"/>
      <c r="E24" s="177"/>
      <c r="F24" s="177"/>
      <c r="G24" s="177"/>
      <c r="H24" s="177"/>
      <c r="I24" s="177"/>
      <c r="J24" s="178"/>
    </row>
    <row r="25" spans="1:10">
      <c r="A25" s="179" t="s">
        <v>194</v>
      </c>
      <c r="B25" s="180"/>
      <c r="C25" s="185" t="s">
        <v>195</v>
      </c>
      <c r="D25" s="186"/>
      <c r="E25" s="186"/>
      <c r="F25" s="186"/>
      <c r="G25" s="186"/>
      <c r="H25" s="186"/>
      <c r="I25" s="186"/>
      <c r="J25" s="187"/>
    </row>
    <row r="26" spans="1:10">
      <c r="A26" s="181"/>
      <c r="B26" s="182"/>
      <c r="C26" s="188"/>
      <c r="D26" s="189"/>
      <c r="E26" s="189"/>
      <c r="F26" s="189"/>
      <c r="G26" s="189"/>
      <c r="H26" s="189"/>
      <c r="I26" s="189"/>
      <c r="J26" s="190"/>
    </row>
    <row r="27" spans="1:10" ht="14.25" thickBot="1">
      <c r="A27" s="183"/>
      <c r="B27" s="184"/>
      <c r="C27" s="191"/>
      <c r="D27" s="192"/>
      <c r="E27" s="192"/>
      <c r="F27" s="192"/>
      <c r="G27" s="192"/>
      <c r="H27" s="192"/>
      <c r="I27" s="192"/>
      <c r="J27" s="193"/>
    </row>
    <row r="28" spans="1:10">
      <c r="A28" s="179" t="s">
        <v>196</v>
      </c>
      <c r="B28" s="180"/>
      <c r="C28" s="185" t="s">
        <v>402</v>
      </c>
      <c r="D28" s="186"/>
      <c r="E28" s="186"/>
      <c r="F28" s="186"/>
      <c r="G28" s="186"/>
      <c r="H28" s="186"/>
      <c r="I28" s="186"/>
      <c r="J28" s="187"/>
    </row>
    <row r="29" spans="1:10" ht="14.25" thickBot="1">
      <c r="A29" s="183"/>
      <c r="B29" s="184"/>
      <c r="C29" s="191"/>
      <c r="D29" s="192"/>
      <c r="E29" s="192"/>
      <c r="F29" s="192"/>
      <c r="G29" s="192"/>
      <c r="H29" s="192"/>
      <c r="I29" s="192"/>
      <c r="J29" s="193"/>
    </row>
    <row r="30" spans="1:10">
      <c r="A30" s="132" t="s">
        <v>197</v>
      </c>
      <c r="B30" s="133"/>
      <c r="C30" s="132" t="s">
        <v>198</v>
      </c>
      <c r="D30" s="146"/>
      <c r="E30" s="146"/>
      <c r="F30" s="146"/>
      <c r="G30" s="146"/>
      <c r="H30" s="146"/>
      <c r="I30" s="146"/>
      <c r="J30" s="133"/>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c r="A35" s="134"/>
      <c r="B35" s="135"/>
      <c r="C35" s="134"/>
      <c r="D35" s="147"/>
      <c r="E35" s="147"/>
      <c r="F35" s="147"/>
      <c r="G35" s="147"/>
      <c r="H35" s="147"/>
      <c r="I35" s="147"/>
      <c r="J35" s="135"/>
    </row>
    <row r="36" spans="1:10">
      <c r="A36" s="134"/>
      <c r="B36" s="135"/>
      <c r="C36" s="134"/>
      <c r="D36" s="147"/>
      <c r="E36" s="147"/>
      <c r="F36" s="147"/>
      <c r="G36" s="147"/>
      <c r="H36" s="147"/>
      <c r="I36" s="147"/>
      <c r="J36" s="135"/>
    </row>
    <row r="37" spans="1:10">
      <c r="A37" s="134"/>
      <c r="B37" s="135"/>
      <c r="C37" s="134"/>
      <c r="D37" s="147"/>
      <c r="E37" s="147"/>
      <c r="F37" s="147"/>
      <c r="G37" s="147"/>
      <c r="H37" s="147"/>
      <c r="I37" s="147"/>
      <c r="J37" s="135"/>
    </row>
    <row r="38" spans="1:10">
      <c r="A38" s="134"/>
      <c r="B38" s="135"/>
      <c r="C38" s="134"/>
      <c r="D38" s="147"/>
      <c r="E38" s="147"/>
      <c r="F38" s="147"/>
      <c r="G38" s="147"/>
      <c r="H38" s="147"/>
      <c r="I38" s="147"/>
      <c r="J38" s="135"/>
    </row>
    <row r="39" spans="1:10">
      <c r="A39" s="134"/>
      <c r="B39" s="135"/>
      <c r="C39" s="134"/>
      <c r="D39" s="147"/>
      <c r="E39" s="147"/>
      <c r="F39" s="147"/>
      <c r="G39" s="147"/>
      <c r="H39" s="147"/>
      <c r="I39" s="147"/>
      <c r="J39" s="135"/>
    </row>
    <row r="40" spans="1:10" ht="14.25" thickBot="1">
      <c r="A40" s="129"/>
      <c r="B40" s="136"/>
      <c r="C40" s="129"/>
      <c r="D40" s="130"/>
      <c r="E40" s="130"/>
      <c r="F40" s="130"/>
      <c r="G40" s="130"/>
      <c r="H40" s="130"/>
      <c r="I40" s="130"/>
      <c r="J40" s="136"/>
    </row>
    <row r="41" spans="1:10">
      <c r="A41" s="127" t="s">
        <v>199</v>
      </c>
      <c r="B41" s="127"/>
      <c r="C41" s="127"/>
      <c r="D41" s="127"/>
      <c r="E41" s="127"/>
      <c r="F41" s="127"/>
      <c r="G41" s="127"/>
      <c r="H41" s="127"/>
      <c r="I41" s="127"/>
      <c r="J41" s="127"/>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row r="49" spans="1:10">
      <c r="A49" s="128"/>
      <c r="B49" s="128"/>
      <c r="C49" s="128"/>
      <c r="D49" s="128"/>
      <c r="E49" s="128"/>
      <c r="F49" s="128"/>
      <c r="G49" s="128"/>
      <c r="H49" s="128"/>
      <c r="I49" s="128"/>
      <c r="J49" s="128"/>
    </row>
    <row r="50" spans="1:10">
      <c r="A50" s="128"/>
      <c r="B50" s="128"/>
      <c r="C50" s="128"/>
      <c r="D50" s="128"/>
      <c r="E50" s="128"/>
      <c r="F50" s="128"/>
      <c r="G50" s="128"/>
      <c r="H50" s="128"/>
      <c r="I50" s="128"/>
      <c r="J50" s="128"/>
    </row>
    <row r="51" spans="1:10">
      <c r="A51" s="128"/>
      <c r="B51" s="128"/>
      <c r="C51" s="128"/>
      <c r="D51" s="128"/>
      <c r="E51" s="128"/>
      <c r="F51" s="128"/>
      <c r="G51" s="128"/>
      <c r="H51" s="128"/>
      <c r="I51" s="128"/>
      <c r="J51" s="128"/>
    </row>
  </sheetData>
  <mergeCells count="59">
    <mergeCell ref="A2:J2"/>
    <mergeCell ref="A4:B4"/>
    <mergeCell ref="C4:J4"/>
    <mergeCell ref="A5:B5"/>
    <mergeCell ref="C5:E5"/>
    <mergeCell ref="F5:H5"/>
    <mergeCell ref="I5:J5"/>
    <mergeCell ref="H9:J10"/>
    <mergeCell ref="A10:B10"/>
    <mergeCell ref="A6:B6"/>
    <mergeCell ref="C6:J6"/>
    <mergeCell ref="A7:B7"/>
    <mergeCell ref="C7:J7"/>
    <mergeCell ref="A8:B8"/>
    <mergeCell ref="C8:J8"/>
    <mergeCell ref="A9:B9"/>
    <mergeCell ref="C9:C10"/>
    <mergeCell ref="D9:D10"/>
    <mergeCell ref="E9:F10"/>
    <mergeCell ref="G9:G10"/>
    <mergeCell ref="A11:B11"/>
    <mergeCell ref="E11:F11"/>
    <mergeCell ref="H11:J11"/>
    <mergeCell ref="A12:A23"/>
    <mergeCell ref="D12:F12"/>
    <mergeCell ref="H12:I12"/>
    <mergeCell ref="B13:B16"/>
    <mergeCell ref="D13:F13"/>
    <mergeCell ref="H13:I13"/>
    <mergeCell ref="D14:F14"/>
    <mergeCell ref="B17:B20"/>
    <mergeCell ref="D17:F17"/>
    <mergeCell ref="H17:I17"/>
    <mergeCell ref="D18:F18"/>
    <mergeCell ref="H18:I18"/>
    <mergeCell ref="H14:I14"/>
    <mergeCell ref="D15:F15"/>
    <mergeCell ref="H15:I15"/>
    <mergeCell ref="D16:F16"/>
    <mergeCell ref="H16:I16"/>
    <mergeCell ref="C19:C20"/>
    <mergeCell ref="D19:F20"/>
    <mergeCell ref="G19:G20"/>
    <mergeCell ref="H19:I20"/>
    <mergeCell ref="J19:J20"/>
    <mergeCell ref="A30:B40"/>
    <mergeCell ref="C30:J40"/>
    <mergeCell ref="A41:J51"/>
    <mergeCell ref="J21:J23"/>
    <mergeCell ref="B24:J24"/>
    <mergeCell ref="A25:B27"/>
    <mergeCell ref="C25:J27"/>
    <mergeCell ref="A28:B29"/>
    <mergeCell ref="C28:J29"/>
    <mergeCell ref="B21:B23"/>
    <mergeCell ref="C21:C23"/>
    <mergeCell ref="D21:F23"/>
    <mergeCell ref="G21:G23"/>
    <mergeCell ref="H21:I23"/>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activeCell="G14" sqref="G14"/>
    </sheetView>
  </sheetViews>
  <sheetFormatPr defaultRowHeight="13.5"/>
  <sheetData>
    <row r="1" spans="1:10" ht="18.75">
      <c r="A1" s="28" t="s">
        <v>98</v>
      </c>
    </row>
    <row r="2" spans="1:10" ht="27">
      <c r="A2" s="200" t="s">
        <v>200</v>
      </c>
      <c r="B2" s="200"/>
      <c r="C2" s="200"/>
      <c r="D2" s="200"/>
      <c r="E2" s="200"/>
      <c r="F2" s="200"/>
      <c r="G2" s="200"/>
      <c r="H2" s="200"/>
      <c r="I2" s="200"/>
      <c r="J2" s="200"/>
    </row>
    <row r="3" spans="1:10" ht="15" thickBot="1">
      <c r="A3" s="40" t="s">
        <v>201</v>
      </c>
    </row>
    <row r="4" spans="1:10" ht="14.25" thickBot="1">
      <c r="A4" s="150" t="s">
        <v>101</v>
      </c>
      <c r="B4" s="131"/>
      <c r="C4" s="169" t="s">
        <v>202</v>
      </c>
      <c r="D4" s="170"/>
      <c r="E4" s="170"/>
      <c r="F4" s="170"/>
      <c r="G4" s="170"/>
      <c r="H4" s="170"/>
      <c r="I4" s="170"/>
      <c r="J4" s="171"/>
    </row>
    <row r="5" spans="1:10" ht="14.25" thickBot="1">
      <c r="A5" s="150" t="s">
        <v>103</v>
      </c>
      <c r="B5" s="131"/>
      <c r="C5" s="169" t="s">
        <v>203</v>
      </c>
      <c r="D5" s="170"/>
      <c r="E5" s="171"/>
      <c r="F5" s="150" t="s">
        <v>105</v>
      </c>
      <c r="G5" s="151"/>
      <c r="H5" s="131"/>
      <c r="I5" s="150" t="s">
        <v>159</v>
      </c>
      <c r="J5" s="131"/>
    </row>
    <row r="6" spans="1:10" ht="14.25" thickBot="1">
      <c r="A6" s="150" t="s">
        <v>107</v>
      </c>
      <c r="B6" s="131"/>
      <c r="C6" s="169" t="s">
        <v>204</v>
      </c>
      <c r="D6" s="170"/>
      <c r="E6" s="170"/>
      <c r="F6" s="170"/>
      <c r="G6" s="170"/>
      <c r="H6" s="170"/>
      <c r="I6" s="170"/>
      <c r="J6" s="171"/>
    </row>
    <row r="7" spans="1:10" ht="14.25" thickBot="1">
      <c r="A7" s="150" t="s">
        <v>109</v>
      </c>
      <c r="B7" s="131"/>
      <c r="C7" s="169" t="s">
        <v>205</v>
      </c>
      <c r="D7" s="170"/>
      <c r="E7" s="170"/>
      <c r="F7" s="170"/>
      <c r="G7" s="170"/>
      <c r="H7" s="170"/>
      <c r="I7" s="170"/>
      <c r="J7" s="171"/>
    </row>
    <row r="8" spans="1:10" ht="14.25" thickBot="1">
      <c r="A8" s="132" t="s">
        <v>111</v>
      </c>
      <c r="B8" s="133"/>
      <c r="C8" s="169" t="s">
        <v>206</v>
      </c>
      <c r="D8" s="170"/>
      <c r="E8" s="170"/>
      <c r="F8" s="170"/>
      <c r="G8" s="170"/>
      <c r="H8" s="170"/>
      <c r="I8" s="170"/>
      <c r="J8" s="171"/>
    </row>
    <row r="9" spans="1:10">
      <c r="A9" s="172" t="s">
        <v>207</v>
      </c>
      <c r="B9" s="172"/>
      <c r="C9" s="133" t="s">
        <v>165</v>
      </c>
      <c r="D9" s="148" t="s">
        <v>115</v>
      </c>
      <c r="E9" s="132" t="s">
        <v>7</v>
      </c>
      <c r="F9" s="133"/>
      <c r="G9" s="148" t="s">
        <v>116</v>
      </c>
      <c r="H9" s="132" t="s">
        <v>19</v>
      </c>
      <c r="I9" s="146"/>
      <c r="J9" s="133"/>
    </row>
    <row r="10" spans="1:10" ht="14.25" thickBot="1">
      <c r="A10" s="172"/>
      <c r="B10" s="172"/>
      <c r="C10" s="135"/>
      <c r="D10" s="167"/>
      <c r="E10" s="129"/>
      <c r="F10" s="136"/>
      <c r="G10" s="167"/>
      <c r="H10" s="129"/>
      <c r="I10" s="130"/>
      <c r="J10" s="136"/>
    </row>
    <row r="11" spans="1:10" ht="14.25" thickBot="1">
      <c r="A11" s="129" t="s">
        <v>118</v>
      </c>
      <c r="B11" s="136"/>
      <c r="C11" s="136"/>
      <c r="D11" s="33">
        <v>18</v>
      </c>
      <c r="E11" s="150">
        <v>0</v>
      </c>
      <c r="F11" s="131"/>
      <c r="G11" s="41">
        <v>0</v>
      </c>
      <c r="H11" s="150">
        <v>0</v>
      </c>
      <c r="I11" s="151"/>
      <c r="J11" s="131"/>
    </row>
    <row r="12" spans="1:10" ht="26.25" thickBot="1">
      <c r="A12" s="148" t="s">
        <v>119</v>
      </c>
      <c r="B12" s="33" t="s">
        <v>120</v>
      </c>
      <c r="C12" s="33" t="s">
        <v>15</v>
      </c>
      <c r="D12" s="150" t="s">
        <v>16</v>
      </c>
      <c r="E12" s="151"/>
      <c r="F12" s="131"/>
      <c r="G12" s="33" t="s">
        <v>121</v>
      </c>
      <c r="H12" s="150" t="s">
        <v>122</v>
      </c>
      <c r="I12" s="131"/>
      <c r="J12" s="33" t="s">
        <v>19</v>
      </c>
    </row>
    <row r="13" spans="1:10" ht="23.25" customHeight="1" thickBot="1">
      <c r="A13" s="149"/>
      <c r="B13" s="148" t="s">
        <v>166</v>
      </c>
      <c r="C13" s="33" t="s">
        <v>167</v>
      </c>
      <c r="D13" s="150" t="s">
        <v>208</v>
      </c>
      <c r="E13" s="151"/>
      <c r="F13" s="131"/>
      <c r="G13" s="41">
        <v>1</v>
      </c>
      <c r="H13" s="201">
        <v>0</v>
      </c>
      <c r="I13" s="131"/>
      <c r="J13" s="33">
        <v>0</v>
      </c>
    </row>
    <row r="14" spans="1:10" ht="21.75" customHeight="1" thickBot="1">
      <c r="A14" s="149"/>
      <c r="B14" s="149"/>
      <c r="C14" s="33" t="s">
        <v>171</v>
      </c>
      <c r="D14" s="150" t="s">
        <v>209</v>
      </c>
      <c r="E14" s="151"/>
      <c r="F14" s="131"/>
      <c r="G14" s="42" t="s">
        <v>210</v>
      </c>
      <c r="H14" s="201">
        <v>0</v>
      </c>
      <c r="I14" s="131"/>
      <c r="J14" s="33">
        <v>0</v>
      </c>
    </row>
    <row r="15" spans="1:10" ht="28.5" customHeight="1" thickBot="1">
      <c r="A15" s="149"/>
      <c r="B15" s="149"/>
      <c r="C15" s="33" t="s">
        <v>174</v>
      </c>
      <c r="D15" s="150" t="s">
        <v>211</v>
      </c>
      <c r="E15" s="151"/>
      <c r="F15" s="131"/>
      <c r="G15" s="37" t="s">
        <v>212</v>
      </c>
      <c r="H15" s="201">
        <v>0</v>
      </c>
      <c r="I15" s="131"/>
      <c r="J15" s="33">
        <v>0</v>
      </c>
    </row>
    <row r="16" spans="1:10" ht="24.75" thickBot="1">
      <c r="A16" s="149"/>
      <c r="B16" s="167"/>
      <c r="C16" s="33" t="s">
        <v>177</v>
      </c>
      <c r="D16" s="150" t="s">
        <v>213</v>
      </c>
      <c r="E16" s="151"/>
      <c r="F16" s="131"/>
      <c r="G16" s="37" t="s">
        <v>179</v>
      </c>
      <c r="H16" s="201">
        <v>0</v>
      </c>
      <c r="I16" s="131"/>
      <c r="J16" s="33">
        <v>0</v>
      </c>
    </row>
    <row r="17" spans="1:10">
      <c r="A17" s="149"/>
      <c r="B17" s="148" t="s">
        <v>214</v>
      </c>
      <c r="C17" s="148" t="s">
        <v>215</v>
      </c>
      <c r="D17" s="132" t="s">
        <v>216</v>
      </c>
      <c r="E17" s="146"/>
      <c r="F17" s="133"/>
      <c r="G17" s="148" t="s">
        <v>217</v>
      </c>
      <c r="H17" s="202">
        <v>0</v>
      </c>
      <c r="I17" s="133"/>
      <c r="J17" s="148">
        <v>0</v>
      </c>
    </row>
    <row r="18" spans="1:10" ht="14.25" thickBot="1">
      <c r="A18" s="149"/>
      <c r="B18" s="167"/>
      <c r="C18" s="167"/>
      <c r="D18" s="129"/>
      <c r="E18" s="130"/>
      <c r="F18" s="136"/>
      <c r="G18" s="167"/>
      <c r="H18" s="129"/>
      <c r="I18" s="136"/>
      <c r="J18" s="167"/>
    </row>
    <row r="19" spans="1:10" ht="21.75" customHeight="1" thickBot="1">
      <c r="A19" s="34" t="s">
        <v>84</v>
      </c>
      <c r="B19" s="150">
        <v>0</v>
      </c>
      <c r="C19" s="151"/>
      <c r="D19" s="151"/>
      <c r="E19" s="151"/>
      <c r="F19" s="151"/>
      <c r="G19" s="151"/>
      <c r="H19" s="151"/>
      <c r="I19" s="151"/>
      <c r="J19" s="131"/>
    </row>
    <row r="20" spans="1:10">
      <c r="A20" s="132" t="s">
        <v>194</v>
      </c>
      <c r="B20" s="133"/>
      <c r="C20" s="137" t="s">
        <v>218</v>
      </c>
      <c r="D20" s="138"/>
      <c r="E20" s="138"/>
      <c r="F20" s="138"/>
      <c r="G20" s="138"/>
      <c r="H20" s="138"/>
      <c r="I20" s="138"/>
      <c r="J20" s="139"/>
    </row>
    <row r="21" spans="1:10">
      <c r="A21" s="134"/>
      <c r="B21" s="135"/>
      <c r="C21" s="140"/>
      <c r="D21" s="141"/>
      <c r="E21" s="141"/>
      <c r="F21" s="141"/>
      <c r="G21" s="141"/>
      <c r="H21" s="141"/>
      <c r="I21" s="141"/>
      <c r="J21" s="142"/>
    </row>
    <row r="22" spans="1:10" ht="14.25" thickBot="1">
      <c r="A22" s="129"/>
      <c r="B22" s="136"/>
      <c r="C22" s="143"/>
      <c r="D22" s="144"/>
      <c r="E22" s="144"/>
      <c r="F22" s="144"/>
      <c r="G22" s="144"/>
      <c r="H22" s="144"/>
      <c r="I22" s="144"/>
      <c r="J22" s="145"/>
    </row>
    <row r="23" spans="1:10">
      <c r="A23" s="132" t="s">
        <v>196</v>
      </c>
      <c r="B23" s="133"/>
      <c r="C23" s="137" t="s">
        <v>219</v>
      </c>
      <c r="D23" s="138"/>
      <c r="E23" s="138"/>
      <c r="F23" s="138"/>
      <c r="G23" s="138"/>
      <c r="H23" s="138"/>
      <c r="I23" s="138"/>
      <c r="J23" s="139"/>
    </row>
    <row r="24" spans="1:10" ht="14.25" thickBot="1">
      <c r="A24" s="129"/>
      <c r="B24" s="136"/>
      <c r="C24" s="143"/>
      <c r="D24" s="144"/>
      <c r="E24" s="144"/>
      <c r="F24" s="144"/>
      <c r="G24" s="144"/>
      <c r="H24" s="144"/>
      <c r="I24" s="144"/>
      <c r="J24" s="145"/>
    </row>
    <row r="25" spans="1:10">
      <c r="A25" s="132" t="s">
        <v>197</v>
      </c>
      <c r="B25" s="133"/>
      <c r="C25" s="132" t="s">
        <v>198</v>
      </c>
      <c r="D25" s="146"/>
      <c r="E25" s="146"/>
      <c r="F25" s="146"/>
      <c r="G25" s="146"/>
      <c r="H25" s="146"/>
      <c r="I25" s="146"/>
      <c r="J25" s="133"/>
    </row>
    <row r="26" spans="1:10">
      <c r="A26" s="134"/>
      <c r="B26" s="135"/>
      <c r="C26" s="134"/>
      <c r="D26" s="147"/>
      <c r="E26" s="147"/>
      <c r="F26" s="147"/>
      <c r="G26" s="147"/>
      <c r="H26" s="147"/>
      <c r="I26" s="147"/>
      <c r="J26" s="135"/>
    </row>
    <row r="27" spans="1:10">
      <c r="A27" s="134"/>
      <c r="B27" s="135"/>
      <c r="C27" s="134"/>
      <c r="D27" s="147"/>
      <c r="E27" s="147"/>
      <c r="F27" s="147"/>
      <c r="G27" s="147"/>
      <c r="H27" s="147"/>
      <c r="I27" s="147"/>
      <c r="J27" s="135"/>
    </row>
    <row r="28" spans="1:10">
      <c r="A28" s="134"/>
      <c r="B28" s="135"/>
      <c r="C28" s="134"/>
      <c r="D28" s="147"/>
      <c r="E28" s="147"/>
      <c r="F28" s="147"/>
      <c r="G28" s="147"/>
      <c r="H28" s="147"/>
      <c r="I28" s="147"/>
      <c r="J28" s="135"/>
    </row>
    <row r="29" spans="1:10">
      <c r="A29" s="134"/>
      <c r="B29" s="135"/>
      <c r="C29" s="134"/>
      <c r="D29" s="147"/>
      <c r="E29" s="147"/>
      <c r="F29" s="147"/>
      <c r="G29" s="147"/>
      <c r="H29" s="147"/>
      <c r="I29" s="147"/>
      <c r="J29" s="135"/>
    </row>
    <row r="30" spans="1:10">
      <c r="A30" s="134"/>
      <c r="B30" s="135"/>
      <c r="C30" s="134"/>
      <c r="D30" s="147"/>
      <c r="E30" s="147"/>
      <c r="F30" s="147"/>
      <c r="G30" s="147"/>
      <c r="H30" s="147"/>
      <c r="I30" s="147"/>
      <c r="J30" s="135"/>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ht="14.25" thickBot="1">
      <c r="A35" s="129"/>
      <c r="B35" s="136"/>
      <c r="C35" s="129"/>
      <c r="D35" s="130"/>
      <c r="E35" s="130"/>
      <c r="F35" s="130"/>
      <c r="G35" s="130"/>
      <c r="H35" s="130"/>
      <c r="I35" s="130"/>
      <c r="J35" s="136"/>
    </row>
    <row r="36" spans="1:10">
      <c r="A36" s="127" t="s">
        <v>199</v>
      </c>
      <c r="B36" s="127"/>
      <c r="C36" s="127"/>
      <c r="D36" s="127"/>
      <c r="E36" s="127"/>
      <c r="F36" s="127"/>
      <c r="G36" s="127"/>
      <c r="H36" s="127"/>
      <c r="I36" s="127"/>
      <c r="J36" s="127"/>
    </row>
    <row r="37" spans="1:10">
      <c r="A37" s="128"/>
      <c r="B37" s="128"/>
      <c r="C37" s="128"/>
      <c r="D37" s="128"/>
      <c r="E37" s="128"/>
      <c r="F37" s="128"/>
      <c r="G37" s="128"/>
      <c r="H37" s="128"/>
      <c r="I37" s="128"/>
      <c r="J37" s="128"/>
    </row>
    <row r="38" spans="1:10">
      <c r="A38" s="128"/>
      <c r="B38" s="128"/>
      <c r="C38" s="128"/>
      <c r="D38" s="128"/>
      <c r="E38" s="128"/>
      <c r="F38" s="128"/>
      <c r="G38" s="128"/>
      <c r="H38" s="128"/>
      <c r="I38" s="128"/>
      <c r="J38" s="128"/>
    </row>
    <row r="39" spans="1:10">
      <c r="A39" s="128"/>
      <c r="B39" s="128"/>
      <c r="C39" s="128"/>
      <c r="D39" s="128"/>
      <c r="E39" s="128"/>
      <c r="F39" s="128"/>
      <c r="G39" s="128"/>
      <c r="H39" s="128"/>
      <c r="I39" s="128"/>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sheetData>
  <mergeCells count="48">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D17:F18"/>
    <mergeCell ref="G17:G18"/>
    <mergeCell ref="H17:I18"/>
    <mergeCell ref="B13:B16"/>
    <mergeCell ref="D13:F13"/>
    <mergeCell ref="H13:I13"/>
    <mergeCell ref="D14:F14"/>
    <mergeCell ref="H14:I14"/>
    <mergeCell ref="D15:F15"/>
    <mergeCell ref="H15:I15"/>
    <mergeCell ref="A25:B35"/>
    <mergeCell ref="C25:J35"/>
    <mergeCell ref="A36:J46"/>
    <mergeCell ref="J17:J18"/>
    <mergeCell ref="B19:J19"/>
    <mergeCell ref="A20:B22"/>
    <mergeCell ref="C20:J22"/>
    <mergeCell ref="A23:B24"/>
    <mergeCell ref="C23:J24"/>
    <mergeCell ref="A12:A18"/>
    <mergeCell ref="D12:F12"/>
    <mergeCell ref="H12:I12"/>
    <mergeCell ref="D16:F16"/>
    <mergeCell ref="H16:I16"/>
    <mergeCell ref="B17:B18"/>
    <mergeCell ref="C17:C18"/>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workbookViewId="0">
      <selection activeCell="G14" sqref="G14"/>
    </sheetView>
  </sheetViews>
  <sheetFormatPr defaultRowHeight="13.5"/>
  <sheetData>
    <row r="1" spans="1:10" ht="18.75">
      <c r="A1" s="28" t="s">
        <v>98</v>
      </c>
    </row>
    <row r="2" spans="1:10" ht="27">
      <c r="A2" s="200" t="s">
        <v>220</v>
      </c>
      <c r="B2" s="200"/>
      <c r="C2" s="200"/>
      <c r="D2" s="200"/>
      <c r="E2" s="200"/>
      <c r="F2" s="200"/>
      <c r="G2" s="200"/>
      <c r="H2" s="200"/>
      <c r="I2" s="200"/>
      <c r="J2" s="200"/>
    </row>
    <row r="3" spans="1:10" ht="15" thickBot="1">
      <c r="A3" s="40" t="s">
        <v>221</v>
      </c>
    </row>
    <row r="4" spans="1:10" ht="14.25" thickBot="1">
      <c r="A4" s="150" t="s">
        <v>101</v>
      </c>
      <c r="B4" s="131"/>
      <c r="C4" s="150" t="s">
        <v>222</v>
      </c>
      <c r="D4" s="151"/>
      <c r="E4" s="151"/>
      <c r="F4" s="151"/>
      <c r="G4" s="151"/>
      <c r="H4" s="151"/>
      <c r="I4" s="151"/>
      <c r="J4" s="131"/>
    </row>
    <row r="5" spans="1:10" ht="14.25" thickBot="1">
      <c r="A5" s="150" t="s">
        <v>103</v>
      </c>
      <c r="B5" s="131"/>
      <c r="C5" s="169"/>
      <c r="D5" s="170"/>
      <c r="E5" s="171"/>
      <c r="F5" s="150" t="s">
        <v>105</v>
      </c>
      <c r="G5" s="151"/>
      <c r="H5" s="131"/>
      <c r="I5" s="150" t="s">
        <v>159</v>
      </c>
      <c r="J5" s="131"/>
    </row>
    <row r="6" spans="1:10" ht="14.25" thickBot="1">
      <c r="A6" s="150" t="s">
        <v>107</v>
      </c>
      <c r="B6" s="131"/>
      <c r="C6" s="169" t="s">
        <v>160</v>
      </c>
      <c r="D6" s="170"/>
      <c r="E6" s="170"/>
      <c r="F6" s="170"/>
      <c r="G6" s="170"/>
      <c r="H6" s="170"/>
      <c r="I6" s="170"/>
      <c r="J6" s="171"/>
    </row>
    <row r="7" spans="1:10" ht="14.25" thickBot="1">
      <c r="A7" s="150" t="s">
        <v>109</v>
      </c>
      <c r="B7" s="131"/>
      <c r="C7" s="169" t="s">
        <v>161</v>
      </c>
      <c r="D7" s="170"/>
      <c r="E7" s="170"/>
      <c r="F7" s="170"/>
      <c r="G7" s="170"/>
      <c r="H7" s="170"/>
      <c r="I7" s="170"/>
      <c r="J7" s="171"/>
    </row>
    <row r="8" spans="1:10" ht="14.25" thickBot="1">
      <c r="A8" s="150" t="s">
        <v>111</v>
      </c>
      <c r="B8" s="131"/>
      <c r="C8" s="169" t="s">
        <v>223</v>
      </c>
      <c r="D8" s="170"/>
      <c r="E8" s="170"/>
      <c r="F8" s="170"/>
      <c r="G8" s="170"/>
      <c r="H8" s="170"/>
      <c r="I8" s="170"/>
      <c r="J8" s="171"/>
    </row>
    <row r="9" spans="1:10">
      <c r="A9" s="132" t="s">
        <v>163</v>
      </c>
      <c r="B9" s="133"/>
      <c r="C9" s="148"/>
      <c r="D9" s="148" t="s">
        <v>115</v>
      </c>
      <c r="E9" s="132" t="s">
        <v>7</v>
      </c>
      <c r="F9" s="133"/>
      <c r="G9" s="148" t="s">
        <v>116</v>
      </c>
      <c r="H9" s="132" t="s">
        <v>19</v>
      </c>
      <c r="I9" s="146"/>
      <c r="J9" s="133"/>
    </row>
    <row r="10" spans="1:10" ht="14.25" thickBot="1">
      <c r="A10" s="134" t="s">
        <v>164</v>
      </c>
      <c r="B10" s="135"/>
      <c r="C10" s="167"/>
      <c r="D10" s="167"/>
      <c r="E10" s="129"/>
      <c r="F10" s="136"/>
      <c r="G10" s="167"/>
      <c r="H10" s="129"/>
      <c r="I10" s="130"/>
      <c r="J10" s="136"/>
    </row>
    <row r="11" spans="1:10" ht="26.25" thickBot="1">
      <c r="A11" s="129" t="s">
        <v>118</v>
      </c>
      <c r="B11" s="136"/>
      <c r="C11" s="33" t="s">
        <v>165</v>
      </c>
      <c r="D11" s="33">
        <v>6.6</v>
      </c>
      <c r="E11" s="150">
        <v>6.6</v>
      </c>
      <c r="F11" s="131"/>
      <c r="G11" s="41">
        <v>1</v>
      </c>
      <c r="H11" s="150" t="s">
        <v>224</v>
      </c>
      <c r="I11" s="151"/>
      <c r="J11" s="131"/>
    </row>
    <row r="12" spans="1:10" ht="26.25" thickBot="1">
      <c r="A12" s="148" t="s">
        <v>225</v>
      </c>
      <c r="B12" s="33" t="s">
        <v>120</v>
      </c>
      <c r="C12" s="33" t="s">
        <v>15</v>
      </c>
      <c r="D12" s="150" t="s">
        <v>16</v>
      </c>
      <c r="E12" s="151"/>
      <c r="F12" s="131"/>
      <c r="G12" s="33" t="s">
        <v>121</v>
      </c>
      <c r="H12" s="150" t="s">
        <v>122</v>
      </c>
      <c r="I12" s="131"/>
      <c r="J12" s="33" t="s">
        <v>19</v>
      </c>
    </row>
    <row r="13" spans="1:10" ht="14.25" thickBot="1">
      <c r="A13" s="149"/>
      <c r="B13" s="148" t="s">
        <v>166</v>
      </c>
      <c r="C13" s="42" t="s">
        <v>167</v>
      </c>
      <c r="D13" s="215" t="s">
        <v>226</v>
      </c>
      <c r="E13" s="216"/>
      <c r="F13" s="217"/>
      <c r="G13" s="42" t="s">
        <v>227</v>
      </c>
      <c r="H13" s="215" t="s">
        <v>170</v>
      </c>
      <c r="I13" s="217"/>
      <c r="J13" s="42">
        <v>10</v>
      </c>
    </row>
    <row r="14" spans="1:10" ht="23.25" thickBot="1">
      <c r="A14" s="149"/>
      <c r="B14" s="149"/>
      <c r="C14" s="42" t="s">
        <v>171</v>
      </c>
      <c r="D14" s="215" t="s">
        <v>228</v>
      </c>
      <c r="E14" s="216"/>
      <c r="F14" s="217"/>
      <c r="G14" s="42" t="s">
        <v>229</v>
      </c>
      <c r="H14" s="215" t="s">
        <v>170</v>
      </c>
      <c r="I14" s="217"/>
      <c r="J14" s="42">
        <v>10</v>
      </c>
    </row>
    <row r="15" spans="1:10" ht="23.25" thickBot="1">
      <c r="A15" s="149"/>
      <c r="B15" s="149"/>
      <c r="C15" s="42" t="s">
        <v>174</v>
      </c>
      <c r="D15" s="215" t="s">
        <v>230</v>
      </c>
      <c r="E15" s="216"/>
      <c r="F15" s="217"/>
      <c r="G15" s="42" t="s">
        <v>231</v>
      </c>
      <c r="H15" s="215" t="s">
        <v>170</v>
      </c>
      <c r="I15" s="217"/>
      <c r="J15" s="42">
        <v>10</v>
      </c>
    </row>
    <row r="16" spans="1:10" ht="23.25" thickBot="1">
      <c r="A16" s="149"/>
      <c r="B16" s="167"/>
      <c r="C16" s="42" t="s">
        <v>177</v>
      </c>
      <c r="D16" s="215" t="s">
        <v>213</v>
      </c>
      <c r="E16" s="216"/>
      <c r="F16" s="217"/>
      <c r="G16" s="42" t="s">
        <v>179</v>
      </c>
      <c r="H16" s="215" t="s">
        <v>170</v>
      </c>
      <c r="I16" s="217"/>
      <c r="J16" s="42">
        <v>10</v>
      </c>
    </row>
    <row r="17" spans="1:10" ht="23.25" thickBot="1">
      <c r="A17" s="149"/>
      <c r="B17" s="148" t="s">
        <v>181</v>
      </c>
      <c r="C17" s="42" t="s">
        <v>182</v>
      </c>
      <c r="D17" s="215" t="s">
        <v>232</v>
      </c>
      <c r="E17" s="216"/>
      <c r="F17" s="217"/>
      <c r="G17" s="42" t="s">
        <v>233</v>
      </c>
      <c r="H17" s="215" t="s">
        <v>170</v>
      </c>
      <c r="I17" s="217"/>
      <c r="J17" s="42">
        <v>10</v>
      </c>
    </row>
    <row r="18" spans="1:10" ht="23.25" thickBot="1">
      <c r="A18" s="149"/>
      <c r="B18" s="149"/>
      <c r="C18" s="42" t="s">
        <v>182</v>
      </c>
      <c r="D18" s="215" t="s">
        <v>234</v>
      </c>
      <c r="E18" s="216"/>
      <c r="F18" s="217"/>
      <c r="G18" s="42" t="s">
        <v>235</v>
      </c>
      <c r="H18" s="215" t="s">
        <v>170</v>
      </c>
      <c r="I18" s="217"/>
      <c r="J18" s="42">
        <v>10</v>
      </c>
    </row>
    <row r="19" spans="1:10">
      <c r="A19" s="149"/>
      <c r="B19" s="149"/>
      <c r="C19" s="203" t="s">
        <v>187</v>
      </c>
      <c r="D19" s="206" t="s">
        <v>236</v>
      </c>
      <c r="E19" s="207"/>
      <c r="F19" s="208"/>
      <c r="G19" s="203" t="s">
        <v>237</v>
      </c>
      <c r="H19" s="206" t="s">
        <v>170</v>
      </c>
      <c r="I19" s="208"/>
      <c r="J19" s="203">
        <v>10</v>
      </c>
    </row>
    <row r="20" spans="1:10" ht="14.25" thickBot="1">
      <c r="A20" s="149"/>
      <c r="B20" s="167"/>
      <c r="C20" s="204"/>
      <c r="D20" s="212"/>
      <c r="E20" s="213"/>
      <c r="F20" s="214"/>
      <c r="G20" s="204"/>
      <c r="H20" s="212"/>
      <c r="I20" s="214"/>
      <c r="J20" s="204"/>
    </row>
    <row r="21" spans="1:10">
      <c r="A21" s="149"/>
      <c r="B21" s="148" t="s">
        <v>190</v>
      </c>
      <c r="C21" s="203" t="s">
        <v>215</v>
      </c>
      <c r="D21" s="206" t="s">
        <v>238</v>
      </c>
      <c r="E21" s="207"/>
      <c r="F21" s="208"/>
      <c r="G21" s="203" t="s">
        <v>217</v>
      </c>
      <c r="H21" s="206" t="s">
        <v>170</v>
      </c>
      <c r="I21" s="208"/>
      <c r="J21" s="203">
        <v>10</v>
      </c>
    </row>
    <row r="22" spans="1:10">
      <c r="A22" s="149"/>
      <c r="B22" s="149"/>
      <c r="C22" s="205"/>
      <c r="D22" s="209"/>
      <c r="E22" s="210"/>
      <c r="F22" s="211"/>
      <c r="G22" s="205"/>
      <c r="H22" s="209"/>
      <c r="I22" s="211"/>
      <c r="J22" s="205"/>
    </row>
    <row r="23" spans="1:10" ht="14.25" thickBot="1">
      <c r="A23" s="167"/>
      <c r="B23" s="167"/>
      <c r="C23" s="204"/>
      <c r="D23" s="212"/>
      <c r="E23" s="213"/>
      <c r="F23" s="214"/>
      <c r="G23" s="204"/>
      <c r="H23" s="212"/>
      <c r="I23" s="214"/>
      <c r="J23" s="204"/>
    </row>
    <row r="24" spans="1:10" ht="14.25" thickBot="1">
      <c r="A24" s="34" t="s">
        <v>239</v>
      </c>
      <c r="B24" s="150">
        <v>100</v>
      </c>
      <c r="C24" s="151"/>
      <c r="D24" s="151"/>
      <c r="E24" s="151"/>
      <c r="F24" s="151"/>
      <c r="G24" s="151"/>
      <c r="H24" s="151"/>
      <c r="I24" s="151"/>
      <c r="J24" s="131"/>
    </row>
    <row r="25" spans="1:10">
      <c r="A25" s="132" t="s">
        <v>194</v>
      </c>
      <c r="B25" s="133"/>
      <c r="C25" s="137" t="s">
        <v>170</v>
      </c>
      <c r="D25" s="138"/>
      <c r="E25" s="138"/>
      <c r="F25" s="138"/>
      <c r="G25" s="138"/>
      <c r="H25" s="138"/>
      <c r="I25" s="138"/>
      <c r="J25" s="139"/>
    </row>
    <row r="26" spans="1:10">
      <c r="A26" s="134"/>
      <c r="B26" s="135"/>
      <c r="C26" s="140"/>
      <c r="D26" s="141"/>
      <c r="E26" s="141"/>
      <c r="F26" s="141"/>
      <c r="G26" s="141"/>
      <c r="H26" s="141"/>
      <c r="I26" s="141"/>
      <c r="J26" s="142"/>
    </row>
    <row r="27" spans="1:10" ht="14.25" thickBot="1">
      <c r="A27" s="129"/>
      <c r="B27" s="136"/>
      <c r="C27" s="143"/>
      <c r="D27" s="144"/>
      <c r="E27" s="144"/>
      <c r="F27" s="144"/>
      <c r="G27" s="144"/>
      <c r="H27" s="144"/>
      <c r="I27" s="144"/>
      <c r="J27" s="145"/>
    </row>
    <row r="28" spans="1:10">
      <c r="A28" s="132" t="s">
        <v>196</v>
      </c>
      <c r="B28" s="133"/>
      <c r="C28" s="137" t="s">
        <v>240</v>
      </c>
      <c r="D28" s="138"/>
      <c r="E28" s="138"/>
      <c r="F28" s="138"/>
      <c r="G28" s="138"/>
      <c r="H28" s="138"/>
      <c r="I28" s="138"/>
      <c r="J28" s="139"/>
    </row>
    <row r="29" spans="1:10" ht="14.25" thickBot="1">
      <c r="A29" s="129"/>
      <c r="B29" s="136"/>
      <c r="C29" s="143"/>
      <c r="D29" s="144"/>
      <c r="E29" s="144"/>
      <c r="F29" s="144"/>
      <c r="G29" s="144"/>
      <c r="H29" s="144"/>
      <c r="I29" s="144"/>
      <c r="J29" s="145"/>
    </row>
    <row r="30" spans="1:10">
      <c r="A30" s="132" t="s">
        <v>197</v>
      </c>
      <c r="B30" s="133"/>
      <c r="C30" s="132" t="s">
        <v>198</v>
      </c>
      <c r="D30" s="146"/>
      <c r="E30" s="146"/>
      <c r="F30" s="146"/>
      <c r="G30" s="146"/>
      <c r="H30" s="146"/>
      <c r="I30" s="146"/>
      <c r="J30" s="133"/>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c r="A35" s="134"/>
      <c r="B35" s="135"/>
      <c r="C35" s="134"/>
      <c r="D35" s="147"/>
      <c r="E35" s="147"/>
      <c r="F35" s="147"/>
      <c r="G35" s="147"/>
      <c r="H35" s="147"/>
      <c r="I35" s="147"/>
      <c r="J35" s="135"/>
    </row>
    <row r="36" spans="1:10">
      <c r="A36" s="134"/>
      <c r="B36" s="135"/>
      <c r="C36" s="134"/>
      <c r="D36" s="147"/>
      <c r="E36" s="147"/>
      <c r="F36" s="147"/>
      <c r="G36" s="147"/>
      <c r="H36" s="147"/>
      <c r="I36" s="147"/>
      <c r="J36" s="135"/>
    </row>
    <row r="37" spans="1:10">
      <c r="A37" s="134"/>
      <c r="B37" s="135"/>
      <c r="C37" s="134"/>
      <c r="D37" s="147"/>
      <c r="E37" s="147"/>
      <c r="F37" s="147"/>
      <c r="G37" s="147"/>
      <c r="H37" s="147"/>
      <c r="I37" s="147"/>
      <c r="J37" s="135"/>
    </row>
    <row r="38" spans="1:10">
      <c r="A38" s="134"/>
      <c r="B38" s="135"/>
      <c r="C38" s="134"/>
      <c r="D38" s="147"/>
      <c r="E38" s="147"/>
      <c r="F38" s="147"/>
      <c r="G38" s="147"/>
      <c r="H38" s="147"/>
      <c r="I38" s="147"/>
      <c r="J38" s="135"/>
    </row>
    <row r="39" spans="1:10">
      <c r="A39" s="134"/>
      <c r="B39" s="135"/>
      <c r="C39" s="134"/>
      <c r="D39" s="147"/>
      <c r="E39" s="147"/>
      <c r="F39" s="147"/>
      <c r="G39" s="147"/>
      <c r="H39" s="147"/>
      <c r="I39" s="147"/>
      <c r="J39" s="135"/>
    </row>
    <row r="40" spans="1:10" ht="14.25" thickBot="1">
      <c r="A40" s="129"/>
      <c r="B40" s="136"/>
      <c r="C40" s="129"/>
      <c r="D40" s="130"/>
      <c r="E40" s="130"/>
      <c r="F40" s="130"/>
      <c r="G40" s="130"/>
      <c r="H40" s="130"/>
      <c r="I40" s="130"/>
      <c r="J40" s="136"/>
    </row>
    <row r="41" spans="1:10">
      <c r="A41" s="127" t="s">
        <v>199</v>
      </c>
      <c r="B41" s="127"/>
      <c r="C41" s="127"/>
      <c r="D41" s="127"/>
      <c r="E41" s="127"/>
      <c r="F41" s="127"/>
      <c r="G41" s="127"/>
      <c r="H41" s="127"/>
      <c r="I41" s="127"/>
      <c r="J41" s="127"/>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row r="49" spans="1:10">
      <c r="A49" s="128"/>
      <c r="B49" s="128"/>
      <c r="C49" s="128"/>
      <c r="D49" s="128"/>
      <c r="E49" s="128"/>
      <c r="F49" s="128"/>
      <c r="G49" s="128"/>
      <c r="H49" s="128"/>
      <c r="I49" s="128"/>
      <c r="J49" s="128"/>
    </row>
    <row r="50" spans="1:10">
      <c r="A50" s="128"/>
      <c r="B50" s="128"/>
      <c r="C50" s="128"/>
      <c r="D50" s="128"/>
      <c r="E50" s="128"/>
      <c r="F50" s="128"/>
      <c r="G50" s="128"/>
      <c r="H50" s="128"/>
      <c r="I50" s="128"/>
      <c r="J50" s="128"/>
    </row>
    <row r="51" spans="1:10">
      <c r="A51" s="128"/>
      <c r="B51" s="128"/>
      <c r="C51" s="128"/>
      <c r="D51" s="128"/>
      <c r="E51" s="128"/>
      <c r="F51" s="128"/>
      <c r="G51" s="128"/>
      <c r="H51" s="128"/>
      <c r="I51" s="128"/>
      <c r="J51" s="128"/>
    </row>
  </sheetData>
  <mergeCells count="59">
    <mergeCell ref="A2:J2"/>
    <mergeCell ref="A4:B4"/>
    <mergeCell ref="C4:J4"/>
    <mergeCell ref="A5:B5"/>
    <mergeCell ref="C5:E5"/>
    <mergeCell ref="F5:H5"/>
    <mergeCell ref="I5:J5"/>
    <mergeCell ref="H9:J10"/>
    <mergeCell ref="A10:B10"/>
    <mergeCell ref="A6:B6"/>
    <mergeCell ref="C6:J6"/>
    <mergeCell ref="A7:B7"/>
    <mergeCell ref="C7:J7"/>
    <mergeCell ref="A8:B8"/>
    <mergeCell ref="C8:J8"/>
    <mergeCell ref="A9:B9"/>
    <mergeCell ref="C9:C10"/>
    <mergeCell ref="D9:D10"/>
    <mergeCell ref="E9:F10"/>
    <mergeCell ref="G9:G10"/>
    <mergeCell ref="A11:B11"/>
    <mergeCell ref="E11:F11"/>
    <mergeCell ref="H11:J11"/>
    <mergeCell ref="A12:A23"/>
    <mergeCell ref="D12:F12"/>
    <mergeCell ref="H12:I12"/>
    <mergeCell ref="B13:B16"/>
    <mergeCell ref="D13:F13"/>
    <mergeCell ref="H13:I13"/>
    <mergeCell ref="D14:F14"/>
    <mergeCell ref="B17:B20"/>
    <mergeCell ref="D17:F17"/>
    <mergeCell ref="H17:I17"/>
    <mergeCell ref="D18:F18"/>
    <mergeCell ref="H18:I18"/>
    <mergeCell ref="H14:I14"/>
    <mergeCell ref="D15:F15"/>
    <mergeCell ref="H15:I15"/>
    <mergeCell ref="D16:F16"/>
    <mergeCell ref="H16:I16"/>
    <mergeCell ref="C19:C20"/>
    <mergeCell ref="D19:F20"/>
    <mergeCell ref="G19:G20"/>
    <mergeCell ref="H19:I20"/>
    <mergeCell ref="J19:J20"/>
    <mergeCell ref="A30:B40"/>
    <mergeCell ref="C30:J40"/>
    <mergeCell ref="A41:J51"/>
    <mergeCell ref="J21:J23"/>
    <mergeCell ref="B24:J24"/>
    <mergeCell ref="A25:B27"/>
    <mergeCell ref="C25:J27"/>
    <mergeCell ref="A28:B29"/>
    <mergeCell ref="C28:J29"/>
    <mergeCell ref="B21:B23"/>
    <mergeCell ref="C21:C23"/>
    <mergeCell ref="D21:F23"/>
    <mergeCell ref="G21:G23"/>
    <mergeCell ref="H21:I23"/>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workbookViewId="0">
      <selection activeCell="G14" sqref="G14"/>
    </sheetView>
  </sheetViews>
  <sheetFormatPr defaultRowHeight="13.5"/>
  <sheetData>
    <row r="1" spans="1:10" ht="18.75">
      <c r="A1" s="28" t="s">
        <v>98</v>
      </c>
    </row>
    <row r="2" spans="1:10" ht="27">
      <c r="A2" s="200" t="s">
        <v>241</v>
      </c>
      <c r="B2" s="200"/>
      <c r="C2" s="200"/>
      <c r="D2" s="200"/>
      <c r="E2" s="200"/>
      <c r="F2" s="200"/>
      <c r="G2" s="200"/>
      <c r="H2" s="200"/>
      <c r="I2" s="200"/>
      <c r="J2" s="200"/>
    </row>
    <row r="3" spans="1:10" ht="15" thickBot="1">
      <c r="A3" s="40" t="s">
        <v>242</v>
      </c>
    </row>
    <row r="4" spans="1:10" ht="14.25" thickBot="1">
      <c r="A4" s="150" t="s">
        <v>101</v>
      </c>
      <c r="B4" s="131"/>
      <c r="C4" s="169" t="s">
        <v>243</v>
      </c>
      <c r="D4" s="170"/>
      <c r="E4" s="170"/>
      <c r="F4" s="170"/>
      <c r="G4" s="170"/>
      <c r="H4" s="170"/>
      <c r="I4" s="170"/>
      <c r="J4" s="171"/>
    </row>
    <row r="5" spans="1:10" ht="14.25" thickBot="1">
      <c r="A5" s="150" t="s">
        <v>103</v>
      </c>
      <c r="B5" s="131"/>
      <c r="C5" s="169" t="s">
        <v>203</v>
      </c>
      <c r="D5" s="170"/>
      <c r="E5" s="171"/>
      <c r="F5" s="150" t="s">
        <v>105</v>
      </c>
      <c r="G5" s="151"/>
      <c r="H5" s="131"/>
      <c r="I5" s="150" t="s">
        <v>244</v>
      </c>
      <c r="J5" s="131"/>
    </row>
    <row r="6" spans="1:10" ht="14.25" thickBot="1">
      <c r="A6" s="150" t="s">
        <v>107</v>
      </c>
      <c r="B6" s="131"/>
      <c r="C6" s="169" t="s">
        <v>204</v>
      </c>
      <c r="D6" s="170"/>
      <c r="E6" s="170"/>
      <c r="F6" s="170"/>
      <c r="G6" s="170"/>
      <c r="H6" s="170"/>
      <c r="I6" s="170"/>
      <c r="J6" s="171"/>
    </row>
    <row r="7" spans="1:10" ht="14.25" thickBot="1">
      <c r="A7" s="150" t="s">
        <v>109</v>
      </c>
      <c r="B7" s="131"/>
      <c r="C7" s="169" t="s">
        <v>245</v>
      </c>
      <c r="D7" s="170"/>
      <c r="E7" s="170"/>
      <c r="F7" s="170"/>
      <c r="G7" s="170"/>
      <c r="H7" s="170"/>
      <c r="I7" s="170"/>
      <c r="J7" s="171"/>
    </row>
    <row r="8" spans="1:10" ht="14.25" thickBot="1">
      <c r="A8" s="132" t="s">
        <v>111</v>
      </c>
      <c r="B8" s="133"/>
      <c r="C8" s="169" t="s">
        <v>223</v>
      </c>
      <c r="D8" s="170"/>
      <c r="E8" s="170"/>
      <c r="F8" s="170"/>
      <c r="G8" s="170"/>
      <c r="H8" s="170"/>
      <c r="I8" s="170"/>
      <c r="J8" s="171"/>
    </row>
    <row r="9" spans="1:10">
      <c r="A9" s="172" t="s">
        <v>207</v>
      </c>
      <c r="B9" s="172"/>
      <c r="C9" s="133" t="s">
        <v>165</v>
      </c>
      <c r="D9" s="148" t="s">
        <v>115</v>
      </c>
      <c r="E9" s="132" t="s">
        <v>7</v>
      </c>
      <c r="F9" s="133"/>
      <c r="G9" s="148" t="s">
        <v>116</v>
      </c>
      <c r="H9" s="132" t="s">
        <v>19</v>
      </c>
      <c r="I9" s="146"/>
      <c r="J9" s="133"/>
    </row>
    <row r="10" spans="1:10" ht="14.25" thickBot="1">
      <c r="A10" s="172"/>
      <c r="B10" s="172"/>
      <c r="C10" s="135"/>
      <c r="D10" s="167"/>
      <c r="E10" s="129"/>
      <c r="F10" s="136"/>
      <c r="G10" s="167"/>
      <c r="H10" s="129"/>
      <c r="I10" s="130"/>
      <c r="J10" s="136"/>
    </row>
    <row r="11" spans="1:10" ht="14.25" thickBot="1">
      <c r="A11" s="129" t="s">
        <v>246</v>
      </c>
      <c r="B11" s="136"/>
      <c r="C11" s="136"/>
      <c r="D11" s="33">
        <v>6</v>
      </c>
      <c r="E11" s="150">
        <v>5.91</v>
      </c>
      <c r="F11" s="131"/>
      <c r="G11" s="43">
        <v>9.9000000000000008E-3</v>
      </c>
      <c r="H11" s="150" t="s">
        <v>247</v>
      </c>
      <c r="I11" s="151"/>
      <c r="J11" s="131"/>
    </row>
    <row r="12" spans="1:10" ht="26.25" thickBot="1">
      <c r="A12" s="148" t="s">
        <v>119</v>
      </c>
      <c r="B12" s="33" t="s">
        <v>120</v>
      </c>
      <c r="C12" s="33" t="s">
        <v>15</v>
      </c>
      <c r="D12" s="150" t="s">
        <v>16</v>
      </c>
      <c r="E12" s="151"/>
      <c r="F12" s="131"/>
      <c r="G12" s="33" t="s">
        <v>121</v>
      </c>
      <c r="H12" s="150" t="s">
        <v>122</v>
      </c>
      <c r="I12" s="131"/>
      <c r="J12" s="33" t="s">
        <v>19</v>
      </c>
    </row>
    <row r="13" spans="1:10" ht="26.25" thickBot="1">
      <c r="A13" s="149"/>
      <c r="B13" s="148" t="s">
        <v>248</v>
      </c>
      <c r="C13" s="33" t="s">
        <v>249</v>
      </c>
      <c r="D13" s="150" t="s">
        <v>250</v>
      </c>
      <c r="E13" s="151"/>
      <c r="F13" s="131"/>
      <c r="G13" s="41" t="s">
        <v>251</v>
      </c>
      <c r="H13" s="201" t="s">
        <v>252</v>
      </c>
      <c r="I13" s="131"/>
      <c r="J13" s="33">
        <v>15</v>
      </c>
    </row>
    <row r="14" spans="1:10" ht="26.25" thickBot="1">
      <c r="A14" s="149"/>
      <c r="B14" s="149"/>
      <c r="C14" s="33" t="s">
        <v>253</v>
      </c>
      <c r="D14" s="150" t="s">
        <v>254</v>
      </c>
      <c r="E14" s="151"/>
      <c r="F14" s="131"/>
      <c r="G14" s="41">
        <v>1</v>
      </c>
      <c r="H14" s="201">
        <v>1</v>
      </c>
      <c r="I14" s="131"/>
      <c r="J14" s="33">
        <v>15</v>
      </c>
    </row>
    <row r="15" spans="1:10" ht="39" thickBot="1">
      <c r="A15" s="149"/>
      <c r="B15" s="44" t="s">
        <v>181</v>
      </c>
      <c r="C15" s="33" t="s">
        <v>182</v>
      </c>
      <c r="D15" s="150" t="s">
        <v>255</v>
      </c>
      <c r="E15" s="151"/>
      <c r="F15" s="131"/>
      <c r="G15" s="33" t="s">
        <v>256</v>
      </c>
      <c r="H15" s="150" t="s">
        <v>257</v>
      </c>
      <c r="I15" s="131"/>
      <c r="J15" s="33">
        <v>30</v>
      </c>
    </row>
    <row r="16" spans="1:10">
      <c r="A16" s="149"/>
      <c r="B16" s="148" t="s">
        <v>258</v>
      </c>
      <c r="C16" s="148" t="s">
        <v>259</v>
      </c>
      <c r="D16" s="132" t="s">
        <v>260</v>
      </c>
      <c r="E16" s="146"/>
      <c r="F16" s="133"/>
      <c r="G16" s="218" t="s">
        <v>217</v>
      </c>
      <c r="H16" s="132" t="s">
        <v>261</v>
      </c>
      <c r="I16" s="133"/>
      <c r="J16" s="148">
        <v>20</v>
      </c>
    </row>
    <row r="17" spans="1:10" ht="14.25" thickBot="1">
      <c r="A17" s="149"/>
      <c r="B17" s="149"/>
      <c r="C17" s="167"/>
      <c r="D17" s="129"/>
      <c r="E17" s="130"/>
      <c r="F17" s="136"/>
      <c r="G17" s="167"/>
      <c r="H17" s="129"/>
      <c r="I17" s="136"/>
      <c r="J17" s="167"/>
    </row>
    <row r="18" spans="1:10" ht="14.25" thickBot="1">
      <c r="A18" s="34" t="s">
        <v>84</v>
      </c>
      <c r="B18" s="169">
        <v>99.8</v>
      </c>
      <c r="C18" s="170"/>
      <c r="D18" s="170"/>
      <c r="E18" s="170"/>
      <c r="F18" s="170"/>
      <c r="G18" s="170"/>
      <c r="H18" s="170"/>
      <c r="I18" s="170"/>
      <c r="J18" s="171"/>
    </row>
    <row r="19" spans="1:10">
      <c r="A19" s="132" t="s">
        <v>194</v>
      </c>
      <c r="B19" s="133"/>
      <c r="C19" s="137" t="s">
        <v>262</v>
      </c>
      <c r="D19" s="138"/>
      <c r="E19" s="138"/>
      <c r="F19" s="138"/>
      <c r="G19" s="138"/>
      <c r="H19" s="138"/>
      <c r="I19" s="138"/>
      <c r="J19" s="139"/>
    </row>
    <row r="20" spans="1:10">
      <c r="A20" s="134"/>
      <c r="B20" s="135"/>
      <c r="C20" s="140"/>
      <c r="D20" s="141"/>
      <c r="E20" s="141"/>
      <c r="F20" s="141"/>
      <c r="G20" s="141"/>
      <c r="H20" s="141"/>
      <c r="I20" s="141"/>
      <c r="J20" s="142"/>
    </row>
    <row r="21" spans="1:10" ht="14.25" thickBot="1">
      <c r="A21" s="129"/>
      <c r="B21" s="136"/>
      <c r="C21" s="143"/>
      <c r="D21" s="144"/>
      <c r="E21" s="144"/>
      <c r="F21" s="144"/>
      <c r="G21" s="144"/>
      <c r="H21" s="144"/>
      <c r="I21" s="144"/>
      <c r="J21" s="145"/>
    </row>
    <row r="22" spans="1:10">
      <c r="A22" s="132" t="s">
        <v>196</v>
      </c>
      <c r="B22" s="133"/>
      <c r="C22" s="137" t="s">
        <v>263</v>
      </c>
      <c r="D22" s="138"/>
      <c r="E22" s="138"/>
      <c r="F22" s="138"/>
      <c r="G22" s="138"/>
      <c r="H22" s="138"/>
      <c r="I22" s="138"/>
      <c r="J22" s="139"/>
    </row>
    <row r="23" spans="1:10" ht="14.25" thickBot="1">
      <c r="A23" s="129"/>
      <c r="B23" s="136"/>
      <c r="C23" s="143"/>
      <c r="D23" s="144"/>
      <c r="E23" s="144"/>
      <c r="F23" s="144"/>
      <c r="G23" s="144"/>
      <c r="H23" s="144"/>
      <c r="I23" s="144"/>
      <c r="J23" s="145"/>
    </row>
    <row r="24" spans="1:10">
      <c r="A24" s="132" t="s">
        <v>197</v>
      </c>
      <c r="B24" s="133"/>
      <c r="C24" s="132" t="s">
        <v>198</v>
      </c>
      <c r="D24" s="146"/>
      <c r="E24" s="146"/>
      <c r="F24" s="146"/>
      <c r="G24" s="146"/>
      <c r="H24" s="146"/>
      <c r="I24" s="146"/>
      <c r="J24" s="133"/>
    </row>
    <row r="25" spans="1:10">
      <c r="A25" s="134"/>
      <c r="B25" s="135"/>
      <c r="C25" s="134"/>
      <c r="D25" s="147"/>
      <c r="E25" s="147"/>
      <c r="F25" s="147"/>
      <c r="G25" s="147"/>
      <c r="H25" s="147"/>
      <c r="I25" s="147"/>
      <c r="J25" s="135"/>
    </row>
    <row r="26" spans="1:10">
      <c r="A26" s="134"/>
      <c r="B26" s="135"/>
      <c r="C26" s="134"/>
      <c r="D26" s="147"/>
      <c r="E26" s="147"/>
      <c r="F26" s="147"/>
      <c r="G26" s="147"/>
      <c r="H26" s="147"/>
      <c r="I26" s="147"/>
      <c r="J26" s="135"/>
    </row>
    <row r="27" spans="1:10">
      <c r="A27" s="134"/>
      <c r="B27" s="135"/>
      <c r="C27" s="134"/>
      <c r="D27" s="147"/>
      <c r="E27" s="147"/>
      <c r="F27" s="147"/>
      <c r="G27" s="147"/>
      <c r="H27" s="147"/>
      <c r="I27" s="147"/>
      <c r="J27" s="135"/>
    </row>
    <row r="28" spans="1:10">
      <c r="A28" s="134"/>
      <c r="B28" s="135"/>
      <c r="C28" s="134"/>
      <c r="D28" s="147"/>
      <c r="E28" s="147"/>
      <c r="F28" s="147"/>
      <c r="G28" s="147"/>
      <c r="H28" s="147"/>
      <c r="I28" s="147"/>
      <c r="J28" s="135"/>
    </row>
    <row r="29" spans="1:10">
      <c r="A29" s="134"/>
      <c r="B29" s="135"/>
      <c r="C29" s="134"/>
      <c r="D29" s="147"/>
      <c r="E29" s="147"/>
      <c r="F29" s="147"/>
      <c r="G29" s="147"/>
      <c r="H29" s="147"/>
      <c r="I29" s="147"/>
      <c r="J29" s="135"/>
    </row>
    <row r="30" spans="1:10">
      <c r="A30" s="134"/>
      <c r="B30" s="135"/>
      <c r="C30" s="134"/>
      <c r="D30" s="147"/>
      <c r="E30" s="147"/>
      <c r="F30" s="147"/>
      <c r="G30" s="147"/>
      <c r="H30" s="147"/>
      <c r="I30" s="147"/>
      <c r="J30" s="135"/>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ht="14.25" thickBot="1">
      <c r="A34" s="129"/>
      <c r="B34" s="136"/>
      <c r="C34" s="129"/>
      <c r="D34" s="130"/>
      <c r="E34" s="130"/>
      <c r="F34" s="130"/>
      <c r="G34" s="130"/>
      <c r="H34" s="130"/>
      <c r="I34" s="130"/>
      <c r="J34" s="136"/>
    </row>
    <row r="35" spans="1:10">
      <c r="A35" s="127" t="s">
        <v>199</v>
      </c>
      <c r="B35" s="127"/>
      <c r="C35" s="127"/>
      <c r="D35" s="127"/>
      <c r="E35" s="127"/>
      <c r="F35" s="127"/>
      <c r="G35" s="127"/>
      <c r="H35" s="127"/>
      <c r="I35" s="127"/>
      <c r="J35" s="127"/>
    </row>
    <row r="36" spans="1:10">
      <c r="A36" s="128"/>
      <c r="B36" s="128"/>
      <c r="C36" s="128"/>
      <c r="D36" s="128"/>
      <c r="E36" s="128"/>
      <c r="F36" s="128"/>
      <c r="G36" s="128"/>
      <c r="H36" s="128"/>
      <c r="I36" s="128"/>
      <c r="J36" s="128"/>
    </row>
    <row r="37" spans="1:10">
      <c r="A37" s="128"/>
      <c r="B37" s="128"/>
      <c r="C37" s="128"/>
      <c r="D37" s="128"/>
      <c r="E37" s="128"/>
      <c r="F37" s="128"/>
      <c r="G37" s="128"/>
      <c r="H37" s="128"/>
      <c r="I37" s="128"/>
      <c r="J37" s="128"/>
    </row>
    <row r="38" spans="1:10">
      <c r="A38" s="128"/>
      <c r="B38" s="128"/>
      <c r="C38" s="128"/>
      <c r="D38" s="128"/>
      <c r="E38" s="128"/>
      <c r="F38" s="128"/>
      <c r="G38" s="128"/>
      <c r="H38" s="128"/>
      <c r="I38" s="128"/>
      <c r="J38" s="128"/>
    </row>
    <row r="39" spans="1:10">
      <c r="A39" s="128"/>
      <c r="B39" s="128"/>
      <c r="C39" s="128"/>
      <c r="D39" s="128"/>
      <c r="E39" s="128"/>
      <c r="F39" s="128"/>
      <c r="G39" s="128"/>
      <c r="H39" s="128"/>
      <c r="I39" s="128"/>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sheetData>
  <mergeCells count="46">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J16:J17"/>
    <mergeCell ref="A12:A17"/>
    <mergeCell ref="D12:F12"/>
    <mergeCell ref="H12:I12"/>
    <mergeCell ref="B13:B14"/>
    <mergeCell ref="D13:F13"/>
    <mergeCell ref="H13:I13"/>
    <mergeCell ref="D14:F14"/>
    <mergeCell ref="H14:I14"/>
    <mergeCell ref="D15:F15"/>
    <mergeCell ref="H15:I15"/>
    <mergeCell ref="B16:B17"/>
    <mergeCell ref="C16:C17"/>
    <mergeCell ref="D16:F17"/>
    <mergeCell ref="G16:G17"/>
    <mergeCell ref="H16:I17"/>
    <mergeCell ref="A35:J45"/>
    <mergeCell ref="B18:J18"/>
    <mergeCell ref="A19:B21"/>
    <mergeCell ref="C19:J21"/>
    <mergeCell ref="A22:B23"/>
    <mergeCell ref="C22:J23"/>
    <mergeCell ref="A24:B34"/>
    <mergeCell ref="C24:J34"/>
  </mergeCells>
  <phoneticPr fontId="1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topLeftCell="A4" workbookViewId="0">
      <selection activeCell="G14" sqref="G14"/>
    </sheetView>
  </sheetViews>
  <sheetFormatPr defaultRowHeight="13.5"/>
  <sheetData>
    <row r="1" spans="1:10" ht="18.75">
      <c r="A1" s="28" t="s">
        <v>98</v>
      </c>
    </row>
    <row r="2" spans="1:10" ht="27">
      <c r="A2" s="200" t="s">
        <v>264</v>
      </c>
      <c r="B2" s="200"/>
      <c r="C2" s="200"/>
      <c r="D2" s="200"/>
      <c r="E2" s="200"/>
      <c r="F2" s="200"/>
      <c r="G2" s="200"/>
      <c r="H2" s="200"/>
      <c r="I2" s="200"/>
      <c r="J2" s="200"/>
    </row>
    <row r="3" spans="1:10" ht="15" thickBot="1">
      <c r="A3" s="40" t="s">
        <v>201</v>
      </c>
    </row>
    <row r="4" spans="1:10" ht="14.25" thickBot="1">
      <c r="A4" s="150" t="s">
        <v>101</v>
      </c>
      <c r="B4" s="131"/>
      <c r="C4" s="169" t="s">
        <v>265</v>
      </c>
      <c r="D4" s="170"/>
      <c r="E4" s="170"/>
      <c r="F4" s="170"/>
      <c r="G4" s="170"/>
      <c r="H4" s="170"/>
      <c r="I4" s="170"/>
      <c r="J4" s="171"/>
    </row>
    <row r="5" spans="1:10" ht="14.25" thickBot="1">
      <c r="A5" s="150" t="s">
        <v>103</v>
      </c>
      <c r="B5" s="131"/>
      <c r="C5" s="169" t="s">
        <v>203</v>
      </c>
      <c r="D5" s="170"/>
      <c r="E5" s="171"/>
      <c r="F5" s="150" t="s">
        <v>105</v>
      </c>
      <c r="G5" s="151"/>
      <c r="H5" s="131"/>
      <c r="I5" s="150" t="s">
        <v>159</v>
      </c>
      <c r="J5" s="131"/>
    </row>
    <row r="6" spans="1:10" ht="14.25" thickBot="1">
      <c r="A6" s="150" t="s">
        <v>107</v>
      </c>
      <c r="B6" s="131"/>
      <c r="C6" s="169" t="s">
        <v>204</v>
      </c>
      <c r="D6" s="170"/>
      <c r="E6" s="170"/>
      <c r="F6" s="170"/>
      <c r="G6" s="170"/>
      <c r="H6" s="170"/>
      <c r="I6" s="170"/>
      <c r="J6" s="171"/>
    </row>
    <row r="7" spans="1:10" ht="14.25" thickBot="1">
      <c r="A7" s="150" t="s">
        <v>109</v>
      </c>
      <c r="B7" s="131"/>
      <c r="C7" s="169" t="s">
        <v>245</v>
      </c>
      <c r="D7" s="170"/>
      <c r="E7" s="170"/>
      <c r="F7" s="170"/>
      <c r="G7" s="170"/>
      <c r="H7" s="170"/>
      <c r="I7" s="170"/>
      <c r="J7" s="171"/>
    </row>
    <row r="8" spans="1:10" ht="14.25" thickBot="1">
      <c r="A8" s="132" t="s">
        <v>111</v>
      </c>
      <c r="B8" s="133"/>
      <c r="C8" s="169" t="s">
        <v>266</v>
      </c>
      <c r="D8" s="170"/>
      <c r="E8" s="170"/>
      <c r="F8" s="170"/>
      <c r="G8" s="170"/>
      <c r="H8" s="170"/>
      <c r="I8" s="170"/>
      <c r="J8" s="171"/>
    </row>
    <row r="9" spans="1:10">
      <c r="A9" s="172" t="s">
        <v>207</v>
      </c>
      <c r="B9" s="172"/>
      <c r="C9" s="133" t="s">
        <v>165</v>
      </c>
      <c r="D9" s="148" t="s">
        <v>115</v>
      </c>
      <c r="E9" s="132" t="s">
        <v>7</v>
      </c>
      <c r="F9" s="133"/>
      <c r="G9" s="148" t="s">
        <v>116</v>
      </c>
      <c r="H9" s="132" t="s">
        <v>19</v>
      </c>
      <c r="I9" s="146"/>
      <c r="J9" s="133"/>
    </row>
    <row r="10" spans="1:10" ht="14.25" thickBot="1">
      <c r="A10" s="172"/>
      <c r="B10" s="172"/>
      <c r="C10" s="135"/>
      <c r="D10" s="167"/>
      <c r="E10" s="129"/>
      <c r="F10" s="136"/>
      <c r="G10" s="167"/>
      <c r="H10" s="129"/>
      <c r="I10" s="130"/>
      <c r="J10" s="136"/>
    </row>
    <row r="11" spans="1:10" ht="14.25" thickBot="1">
      <c r="A11" s="129" t="s">
        <v>118</v>
      </c>
      <c r="B11" s="136"/>
      <c r="C11" s="136"/>
      <c r="D11" s="33">
        <v>18</v>
      </c>
      <c r="E11" s="150">
        <v>17.260000000000002</v>
      </c>
      <c r="F11" s="131"/>
      <c r="G11" s="43">
        <v>0.95889999999999997</v>
      </c>
      <c r="H11" s="150">
        <v>19.18</v>
      </c>
      <c r="I11" s="151"/>
      <c r="J11" s="131"/>
    </row>
    <row r="12" spans="1:10" ht="26.25" thickBot="1">
      <c r="A12" s="148" t="s">
        <v>119</v>
      </c>
      <c r="B12" s="33" t="s">
        <v>120</v>
      </c>
      <c r="C12" s="33" t="s">
        <v>15</v>
      </c>
      <c r="D12" s="150" t="s">
        <v>16</v>
      </c>
      <c r="E12" s="151"/>
      <c r="F12" s="131"/>
      <c r="G12" s="33" t="s">
        <v>121</v>
      </c>
      <c r="H12" s="150" t="s">
        <v>122</v>
      </c>
      <c r="I12" s="131"/>
      <c r="J12" s="33" t="s">
        <v>19</v>
      </c>
    </row>
    <row r="13" spans="1:10" ht="14.25" thickBot="1">
      <c r="A13" s="149"/>
      <c r="B13" s="148" t="s">
        <v>166</v>
      </c>
      <c r="C13" s="33" t="s">
        <v>167</v>
      </c>
      <c r="D13" s="150" t="s">
        <v>267</v>
      </c>
      <c r="E13" s="151"/>
      <c r="F13" s="131"/>
      <c r="G13" s="33" t="s">
        <v>268</v>
      </c>
      <c r="H13" s="201">
        <v>1</v>
      </c>
      <c r="I13" s="131"/>
      <c r="J13" s="33">
        <v>10</v>
      </c>
    </row>
    <row r="14" spans="1:10" ht="23.25" thickBot="1">
      <c r="A14" s="149"/>
      <c r="B14" s="149"/>
      <c r="C14" s="33" t="s">
        <v>171</v>
      </c>
      <c r="D14" s="150" t="s">
        <v>269</v>
      </c>
      <c r="E14" s="151"/>
      <c r="F14" s="131"/>
      <c r="G14" s="42" t="s">
        <v>270</v>
      </c>
      <c r="H14" s="201">
        <v>1</v>
      </c>
      <c r="I14" s="131"/>
      <c r="J14" s="33">
        <v>10</v>
      </c>
    </row>
    <row r="15" spans="1:10" ht="24.75" thickBot="1">
      <c r="A15" s="149"/>
      <c r="B15" s="149"/>
      <c r="C15" s="33" t="s">
        <v>174</v>
      </c>
      <c r="D15" s="150" t="s">
        <v>271</v>
      </c>
      <c r="E15" s="151"/>
      <c r="F15" s="131"/>
      <c r="G15" s="37" t="s">
        <v>272</v>
      </c>
      <c r="H15" s="201">
        <v>1</v>
      </c>
      <c r="I15" s="131"/>
      <c r="J15" s="33">
        <v>10</v>
      </c>
    </row>
    <row r="16" spans="1:10" ht="24.75" thickBot="1">
      <c r="A16" s="149"/>
      <c r="B16" s="167"/>
      <c r="C16" s="33" t="s">
        <v>177</v>
      </c>
      <c r="D16" s="150" t="s">
        <v>213</v>
      </c>
      <c r="E16" s="151"/>
      <c r="F16" s="131"/>
      <c r="G16" s="37" t="s">
        <v>179</v>
      </c>
      <c r="H16" s="201">
        <v>1</v>
      </c>
      <c r="I16" s="131"/>
      <c r="J16" s="33">
        <v>10</v>
      </c>
    </row>
    <row r="17" spans="1:10" ht="23.25" thickBot="1">
      <c r="A17" s="149"/>
      <c r="B17" s="148" t="s">
        <v>273</v>
      </c>
      <c r="C17" s="42" t="s">
        <v>274</v>
      </c>
      <c r="D17" s="150" t="s">
        <v>275</v>
      </c>
      <c r="E17" s="151"/>
      <c r="F17" s="131"/>
      <c r="G17" s="42" t="s">
        <v>276</v>
      </c>
      <c r="H17" s="201">
        <v>1</v>
      </c>
      <c r="I17" s="131"/>
      <c r="J17" s="33">
        <v>10</v>
      </c>
    </row>
    <row r="18" spans="1:10" ht="26.25" thickBot="1">
      <c r="A18" s="149"/>
      <c r="B18" s="167"/>
      <c r="C18" s="42" t="s">
        <v>274</v>
      </c>
      <c r="D18" s="150" t="s">
        <v>277</v>
      </c>
      <c r="E18" s="151"/>
      <c r="F18" s="131"/>
      <c r="G18" s="33" t="s">
        <v>278</v>
      </c>
      <c r="H18" s="150">
        <v>100</v>
      </c>
      <c r="I18" s="131"/>
      <c r="J18" s="33">
        <v>10</v>
      </c>
    </row>
    <row r="19" spans="1:10">
      <c r="A19" s="149"/>
      <c r="B19" s="148" t="s">
        <v>258</v>
      </c>
      <c r="C19" s="148" t="s">
        <v>215</v>
      </c>
      <c r="D19" s="132" t="s">
        <v>216</v>
      </c>
      <c r="E19" s="146"/>
      <c r="F19" s="133"/>
      <c r="G19" s="148" t="s">
        <v>193</v>
      </c>
      <c r="H19" s="202">
        <v>0.9</v>
      </c>
      <c r="I19" s="133"/>
      <c r="J19" s="148">
        <v>18</v>
      </c>
    </row>
    <row r="20" spans="1:10" ht="14.25" thickBot="1">
      <c r="A20" s="149"/>
      <c r="B20" s="167"/>
      <c r="C20" s="167"/>
      <c r="D20" s="129"/>
      <c r="E20" s="130"/>
      <c r="F20" s="136"/>
      <c r="G20" s="167"/>
      <c r="H20" s="129"/>
      <c r="I20" s="136"/>
      <c r="J20" s="167"/>
    </row>
    <row r="21" spans="1:10" ht="23.25" customHeight="1" thickBot="1">
      <c r="A21" s="34" t="s">
        <v>84</v>
      </c>
      <c r="B21" s="150">
        <v>97.18</v>
      </c>
      <c r="C21" s="151"/>
      <c r="D21" s="151"/>
      <c r="E21" s="151"/>
      <c r="F21" s="151"/>
      <c r="G21" s="151"/>
      <c r="H21" s="151"/>
      <c r="I21" s="151"/>
      <c r="J21" s="131"/>
    </row>
    <row r="22" spans="1:10">
      <c r="A22" s="132" t="s">
        <v>194</v>
      </c>
      <c r="B22" s="133"/>
      <c r="C22" s="137" t="s">
        <v>279</v>
      </c>
      <c r="D22" s="138"/>
      <c r="E22" s="138"/>
      <c r="F22" s="138"/>
      <c r="G22" s="138"/>
      <c r="H22" s="138"/>
      <c r="I22" s="138"/>
      <c r="J22" s="139"/>
    </row>
    <row r="23" spans="1:10">
      <c r="A23" s="134"/>
      <c r="B23" s="135"/>
      <c r="C23" s="140"/>
      <c r="D23" s="141"/>
      <c r="E23" s="141"/>
      <c r="F23" s="141"/>
      <c r="G23" s="141"/>
      <c r="H23" s="141"/>
      <c r="I23" s="141"/>
      <c r="J23" s="142"/>
    </row>
    <row r="24" spans="1:10" ht="14.25" thickBot="1">
      <c r="A24" s="129"/>
      <c r="B24" s="136"/>
      <c r="C24" s="143"/>
      <c r="D24" s="144"/>
      <c r="E24" s="144"/>
      <c r="F24" s="144"/>
      <c r="G24" s="144"/>
      <c r="H24" s="144"/>
      <c r="I24" s="144"/>
      <c r="J24" s="145"/>
    </row>
    <row r="25" spans="1:10">
      <c r="A25" s="132" t="s">
        <v>196</v>
      </c>
      <c r="B25" s="133"/>
      <c r="C25" s="137" t="s">
        <v>280</v>
      </c>
      <c r="D25" s="138"/>
      <c r="E25" s="138"/>
      <c r="F25" s="138"/>
      <c r="G25" s="138"/>
      <c r="H25" s="138"/>
      <c r="I25" s="138"/>
      <c r="J25" s="139"/>
    </row>
    <row r="26" spans="1:10" ht="23.25" customHeight="1" thickBot="1">
      <c r="A26" s="129"/>
      <c r="B26" s="136"/>
      <c r="C26" s="143"/>
      <c r="D26" s="144"/>
      <c r="E26" s="144"/>
      <c r="F26" s="144"/>
      <c r="G26" s="144"/>
      <c r="H26" s="144"/>
      <c r="I26" s="144"/>
      <c r="J26" s="145"/>
    </row>
    <row r="27" spans="1:10">
      <c r="A27" s="132" t="s">
        <v>197</v>
      </c>
      <c r="B27" s="133"/>
      <c r="C27" s="132" t="s">
        <v>198</v>
      </c>
      <c r="D27" s="146"/>
      <c r="E27" s="146"/>
      <c r="F27" s="146"/>
      <c r="G27" s="146"/>
      <c r="H27" s="146"/>
      <c r="I27" s="146"/>
      <c r="J27" s="133"/>
    </row>
    <row r="28" spans="1:10">
      <c r="A28" s="134"/>
      <c r="B28" s="135"/>
      <c r="C28" s="134"/>
      <c r="D28" s="147"/>
      <c r="E28" s="147"/>
      <c r="F28" s="147"/>
      <c r="G28" s="147"/>
      <c r="H28" s="147"/>
      <c r="I28" s="147"/>
      <c r="J28" s="135"/>
    </row>
    <row r="29" spans="1:10">
      <c r="A29" s="134"/>
      <c r="B29" s="135"/>
      <c r="C29" s="134"/>
      <c r="D29" s="147"/>
      <c r="E29" s="147"/>
      <c r="F29" s="147"/>
      <c r="G29" s="147"/>
      <c r="H29" s="147"/>
      <c r="I29" s="147"/>
      <c r="J29" s="135"/>
    </row>
    <row r="30" spans="1:10">
      <c r="A30" s="134"/>
      <c r="B30" s="135"/>
      <c r="C30" s="134"/>
      <c r="D30" s="147"/>
      <c r="E30" s="147"/>
      <c r="F30" s="147"/>
      <c r="G30" s="147"/>
      <c r="H30" s="147"/>
      <c r="I30" s="147"/>
      <c r="J30" s="135"/>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c r="A35" s="134"/>
      <c r="B35" s="135"/>
      <c r="C35" s="134"/>
      <c r="D35" s="147"/>
      <c r="E35" s="147"/>
      <c r="F35" s="147"/>
      <c r="G35" s="147"/>
      <c r="H35" s="147"/>
      <c r="I35" s="147"/>
      <c r="J35" s="135"/>
    </row>
    <row r="36" spans="1:10">
      <c r="A36" s="134"/>
      <c r="B36" s="135"/>
      <c r="C36" s="134"/>
      <c r="D36" s="147"/>
      <c r="E36" s="147"/>
      <c r="F36" s="147"/>
      <c r="G36" s="147"/>
      <c r="H36" s="147"/>
      <c r="I36" s="147"/>
      <c r="J36" s="135"/>
    </row>
    <row r="37" spans="1:10" ht="14.25" thickBot="1">
      <c r="A37" s="129"/>
      <c r="B37" s="136"/>
      <c r="C37" s="129"/>
      <c r="D37" s="130"/>
      <c r="E37" s="130"/>
      <c r="F37" s="130"/>
      <c r="G37" s="130"/>
      <c r="H37" s="130"/>
      <c r="I37" s="130"/>
      <c r="J37" s="136"/>
    </row>
    <row r="38" spans="1:10">
      <c r="A38" s="127" t="s">
        <v>199</v>
      </c>
      <c r="B38" s="127"/>
      <c r="C38" s="127"/>
      <c r="D38" s="127"/>
      <c r="E38" s="127"/>
      <c r="F38" s="127"/>
      <c r="G38" s="127"/>
      <c r="H38" s="127"/>
      <c r="I38" s="127"/>
      <c r="J38" s="127"/>
    </row>
    <row r="39" spans="1:10">
      <c r="A39" s="128"/>
      <c r="B39" s="128"/>
      <c r="C39" s="128"/>
      <c r="D39" s="128"/>
      <c r="E39" s="128"/>
      <c r="F39" s="128"/>
      <c r="G39" s="128"/>
      <c r="H39" s="128"/>
      <c r="I39" s="128"/>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sheetData>
  <mergeCells count="53">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A12:A20"/>
    <mergeCell ref="D12:F12"/>
    <mergeCell ref="H12:I12"/>
    <mergeCell ref="B13:B16"/>
    <mergeCell ref="D13:F13"/>
    <mergeCell ref="H13:I13"/>
    <mergeCell ref="D14:F14"/>
    <mergeCell ref="H14:I14"/>
    <mergeCell ref="D15:F15"/>
    <mergeCell ref="H15:I15"/>
    <mergeCell ref="J19:J20"/>
    <mergeCell ref="D16:F16"/>
    <mergeCell ref="H16:I16"/>
    <mergeCell ref="B17:B18"/>
    <mergeCell ref="D17:F17"/>
    <mergeCell ref="H17:I17"/>
    <mergeCell ref="D18:F18"/>
    <mergeCell ref="H18:I18"/>
    <mergeCell ref="B19:B20"/>
    <mergeCell ref="C19:C20"/>
    <mergeCell ref="D19:F20"/>
    <mergeCell ref="G19:G20"/>
    <mergeCell ref="H19:I20"/>
    <mergeCell ref="A38:J48"/>
    <mergeCell ref="B21:J21"/>
    <mergeCell ref="A22:B24"/>
    <mergeCell ref="C22:J24"/>
    <mergeCell ref="A25:B26"/>
    <mergeCell ref="C25:J26"/>
    <mergeCell ref="A27:B37"/>
    <mergeCell ref="C27:J37"/>
  </mergeCells>
  <phoneticPr fontId="1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workbookViewId="0">
      <selection activeCell="G14" sqref="G14"/>
    </sheetView>
  </sheetViews>
  <sheetFormatPr defaultRowHeight="13.5"/>
  <sheetData>
    <row r="1" spans="1:10" ht="18.75">
      <c r="A1" s="28" t="s">
        <v>98</v>
      </c>
    </row>
    <row r="2" spans="1:10" ht="27">
      <c r="A2" s="200" t="s">
        <v>241</v>
      </c>
      <c r="B2" s="200"/>
      <c r="C2" s="200"/>
      <c r="D2" s="200"/>
      <c r="E2" s="200"/>
      <c r="F2" s="200"/>
      <c r="G2" s="200"/>
      <c r="H2" s="200"/>
      <c r="I2" s="200"/>
      <c r="J2" s="200"/>
    </row>
    <row r="3" spans="1:10" ht="15" thickBot="1">
      <c r="A3" s="40" t="s">
        <v>242</v>
      </c>
    </row>
    <row r="4" spans="1:10" ht="14.25" thickBot="1">
      <c r="A4" s="150" t="s">
        <v>101</v>
      </c>
      <c r="B4" s="131"/>
      <c r="C4" s="169" t="s">
        <v>281</v>
      </c>
      <c r="D4" s="170"/>
      <c r="E4" s="170"/>
      <c r="F4" s="170"/>
      <c r="G4" s="170"/>
      <c r="H4" s="170"/>
      <c r="I4" s="170"/>
      <c r="J4" s="171"/>
    </row>
    <row r="5" spans="1:10" ht="14.25" thickBot="1">
      <c r="A5" s="150" t="s">
        <v>103</v>
      </c>
      <c r="B5" s="131"/>
      <c r="C5" s="169" t="s">
        <v>203</v>
      </c>
      <c r="D5" s="170"/>
      <c r="E5" s="171"/>
      <c r="F5" s="150" t="s">
        <v>105</v>
      </c>
      <c r="G5" s="151"/>
      <c r="H5" s="131"/>
      <c r="I5" s="150" t="s">
        <v>244</v>
      </c>
      <c r="J5" s="131"/>
    </row>
    <row r="6" spans="1:10" ht="14.25" thickBot="1">
      <c r="A6" s="150" t="s">
        <v>107</v>
      </c>
      <c r="B6" s="131"/>
      <c r="C6" s="169" t="s">
        <v>204</v>
      </c>
      <c r="D6" s="170"/>
      <c r="E6" s="170"/>
      <c r="F6" s="170"/>
      <c r="G6" s="170"/>
      <c r="H6" s="170"/>
      <c r="I6" s="170"/>
      <c r="J6" s="171"/>
    </row>
    <row r="7" spans="1:10" ht="14.25" thickBot="1">
      <c r="A7" s="150" t="s">
        <v>109</v>
      </c>
      <c r="B7" s="131"/>
      <c r="C7" s="169" t="s">
        <v>245</v>
      </c>
      <c r="D7" s="170"/>
      <c r="E7" s="170"/>
      <c r="F7" s="170"/>
      <c r="G7" s="170"/>
      <c r="H7" s="170"/>
      <c r="I7" s="170"/>
      <c r="J7" s="171"/>
    </row>
    <row r="8" spans="1:10" ht="14.25" thickBot="1">
      <c r="A8" s="132" t="s">
        <v>111</v>
      </c>
      <c r="B8" s="133"/>
      <c r="C8" s="169" t="s">
        <v>223</v>
      </c>
      <c r="D8" s="170"/>
      <c r="E8" s="170"/>
      <c r="F8" s="170"/>
      <c r="G8" s="170"/>
      <c r="H8" s="170"/>
      <c r="I8" s="170"/>
      <c r="J8" s="171"/>
    </row>
    <row r="9" spans="1:10">
      <c r="A9" s="172" t="s">
        <v>207</v>
      </c>
      <c r="B9" s="172"/>
      <c r="C9" s="133" t="s">
        <v>165</v>
      </c>
      <c r="D9" s="148" t="s">
        <v>115</v>
      </c>
      <c r="E9" s="132" t="s">
        <v>7</v>
      </c>
      <c r="F9" s="133"/>
      <c r="G9" s="148" t="s">
        <v>116</v>
      </c>
      <c r="H9" s="132" t="s">
        <v>19</v>
      </c>
      <c r="I9" s="146"/>
      <c r="J9" s="133"/>
    </row>
    <row r="10" spans="1:10" ht="14.25" thickBot="1">
      <c r="A10" s="172"/>
      <c r="B10" s="172"/>
      <c r="C10" s="135"/>
      <c r="D10" s="167"/>
      <c r="E10" s="129"/>
      <c r="F10" s="136"/>
      <c r="G10" s="167"/>
      <c r="H10" s="129"/>
      <c r="I10" s="130"/>
      <c r="J10" s="136"/>
    </row>
    <row r="11" spans="1:10" ht="14.25" thickBot="1">
      <c r="A11" s="129" t="s">
        <v>282</v>
      </c>
      <c r="B11" s="136"/>
      <c r="C11" s="136"/>
      <c r="D11" s="33">
        <v>4.5</v>
      </c>
      <c r="E11" s="150">
        <v>4.5</v>
      </c>
      <c r="F11" s="131"/>
      <c r="G11" s="41">
        <v>1</v>
      </c>
      <c r="H11" s="150" t="s">
        <v>283</v>
      </c>
      <c r="I11" s="151"/>
      <c r="J11" s="131"/>
    </row>
    <row r="12" spans="1:10" ht="26.25" thickBot="1">
      <c r="A12" s="148" t="s">
        <v>119</v>
      </c>
      <c r="B12" s="33" t="s">
        <v>120</v>
      </c>
      <c r="C12" s="33" t="s">
        <v>15</v>
      </c>
      <c r="D12" s="150" t="s">
        <v>16</v>
      </c>
      <c r="E12" s="151"/>
      <c r="F12" s="131"/>
      <c r="G12" s="33" t="s">
        <v>121</v>
      </c>
      <c r="H12" s="150" t="s">
        <v>122</v>
      </c>
      <c r="I12" s="131"/>
      <c r="J12" s="33" t="s">
        <v>19</v>
      </c>
    </row>
    <row r="13" spans="1:10" ht="26.25" thickBot="1">
      <c r="A13" s="149"/>
      <c r="B13" s="148" t="s">
        <v>166</v>
      </c>
      <c r="C13" s="33" t="s">
        <v>284</v>
      </c>
      <c r="D13" s="150" t="s">
        <v>285</v>
      </c>
      <c r="E13" s="151"/>
      <c r="F13" s="131"/>
      <c r="G13" s="41">
        <v>1</v>
      </c>
      <c r="H13" s="201">
        <v>1</v>
      </c>
      <c r="I13" s="131"/>
      <c r="J13" s="33">
        <v>10</v>
      </c>
    </row>
    <row r="14" spans="1:10" ht="26.25" thickBot="1">
      <c r="A14" s="149"/>
      <c r="B14" s="149"/>
      <c r="C14" s="33" t="s">
        <v>286</v>
      </c>
      <c r="D14" s="150" t="s">
        <v>287</v>
      </c>
      <c r="E14" s="151"/>
      <c r="F14" s="131"/>
      <c r="G14" s="41">
        <v>1</v>
      </c>
      <c r="H14" s="201">
        <v>1</v>
      </c>
      <c r="I14" s="131"/>
      <c r="J14" s="33">
        <v>10</v>
      </c>
    </row>
    <row r="15" spans="1:10" ht="26.25" thickBot="1">
      <c r="A15" s="149"/>
      <c r="B15" s="149"/>
      <c r="C15" s="33" t="s">
        <v>288</v>
      </c>
      <c r="D15" s="150" t="s">
        <v>289</v>
      </c>
      <c r="E15" s="151"/>
      <c r="F15" s="131"/>
      <c r="G15" s="33" t="s">
        <v>290</v>
      </c>
      <c r="H15" s="150" t="s">
        <v>291</v>
      </c>
      <c r="I15" s="131"/>
      <c r="J15" s="33">
        <v>10</v>
      </c>
    </row>
    <row r="16" spans="1:10" ht="26.25" thickBot="1">
      <c r="A16" s="149"/>
      <c r="B16" s="167"/>
      <c r="C16" s="33" t="s">
        <v>292</v>
      </c>
      <c r="D16" s="150" t="s">
        <v>293</v>
      </c>
      <c r="E16" s="151"/>
      <c r="F16" s="131"/>
      <c r="G16" s="33" t="s">
        <v>294</v>
      </c>
      <c r="H16" s="150" t="s">
        <v>294</v>
      </c>
      <c r="I16" s="131"/>
      <c r="J16" s="33">
        <v>10</v>
      </c>
    </row>
    <row r="17" spans="1:10">
      <c r="A17" s="149"/>
      <c r="B17" s="148" t="s">
        <v>258</v>
      </c>
      <c r="C17" s="148" t="s">
        <v>259</v>
      </c>
      <c r="D17" s="132" t="s">
        <v>295</v>
      </c>
      <c r="E17" s="146"/>
      <c r="F17" s="133"/>
      <c r="G17" s="218">
        <v>0.95</v>
      </c>
      <c r="H17" s="132" t="s">
        <v>261</v>
      </c>
      <c r="I17" s="133"/>
      <c r="J17" s="148">
        <v>20</v>
      </c>
    </row>
    <row r="18" spans="1:10" ht="14.25" thickBot="1">
      <c r="A18" s="149"/>
      <c r="B18" s="149"/>
      <c r="C18" s="167"/>
      <c r="D18" s="129"/>
      <c r="E18" s="130"/>
      <c r="F18" s="136"/>
      <c r="G18" s="167"/>
      <c r="H18" s="129"/>
      <c r="I18" s="136"/>
      <c r="J18" s="167"/>
    </row>
    <row r="19" spans="1:10" ht="14.25" thickBot="1">
      <c r="A19" s="34" t="s">
        <v>84</v>
      </c>
      <c r="B19" s="169">
        <v>100</v>
      </c>
      <c r="C19" s="170"/>
      <c r="D19" s="170"/>
      <c r="E19" s="170"/>
      <c r="F19" s="170"/>
      <c r="G19" s="170"/>
      <c r="H19" s="170"/>
      <c r="I19" s="170"/>
      <c r="J19" s="171"/>
    </row>
    <row r="20" spans="1:10">
      <c r="A20" s="132" t="s">
        <v>194</v>
      </c>
      <c r="B20" s="133"/>
      <c r="C20" s="137" t="s">
        <v>296</v>
      </c>
      <c r="D20" s="138"/>
      <c r="E20" s="138"/>
      <c r="F20" s="138"/>
      <c r="G20" s="138"/>
      <c r="H20" s="138"/>
      <c r="I20" s="138"/>
      <c r="J20" s="139"/>
    </row>
    <row r="21" spans="1:10">
      <c r="A21" s="134"/>
      <c r="B21" s="135"/>
      <c r="C21" s="140"/>
      <c r="D21" s="141"/>
      <c r="E21" s="141"/>
      <c r="F21" s="141"/>
      <c r="G21" s="141"/>
      <c r="H21" s="141"/>
      <c r="I21" s="141"/>
      <c r="J21" s="142"/>
    </row>
    <row r="22" spans="1:10" ht="14.25" thickBot="1">
      <c r="A22" s="129"/>
      <c r="B22" s="136"/>
      <c r="C22" s="143"/>
      <c r="D22" s="144"/>
      <c r="E22" s="144"/>
      <c r="F22" s="144"/>
      <c r="G22" s="144"/>
      <c r="H22" s="144"/>
      <c r="I22" s="144"/>
      <c r="J22" s="145"/>
    </row>
    <row r="23" spans="1:10">
      <c r="A23" s="132" t="s">
        <v>196</v>
      </c>
      <c r="B23" s="133"/>
      <c r="C23" s="137" t="s">
        <v>297</v>
      </c>
      <c r="D23" s="138"/>
      <c r="E23" s="138"/>
      <c r="F23" s="138"/>
      <c r="G23" s="138"/>
      <c r="H23" s="138"/>
      <c r="I23" s="138"/>
      <c r="J23" s="139"/>
    </row>
    <row r="24" spans="1:10" ht="14.25" thickBot="1">
      <c r="A24" s="129"/>
      <c r="B24" s="136"/>
      <c r="C24" s="143"/>
      <c r="D24" s="144"/>
      <c r="E24" s="144"/>
      <c r="F24" s="144"/>
      <c r="G24" s="144"/>
      <c r="H24" s="144"/>
      <c r="I24" s="144"/>
      <c r="J24" s="145"/>
    </row>
    <row r="25" spans="1:10">
      <c r="A25" s="132" t="s">
        <v>197</v>
      </c>
      <c r="B25" s="133"/>
      <c r="C25" s="132" t="s">
        <v>198</v>
      </c>
      <c r="D25" s="146"/>
      <c r="E25" s="146"/>
      <c r="F25" s="146"/>
      <c r="G25" s="146"/>
      <c r="H25" s="146"/>
      <c r="I25" s="146"/>
      <c r="J25" s="133"/>
    </row>
    <row r="26" spans="1:10">
      <c r="A26" s="134"/>
      <c r="B26" s="135"/>
      <c r="C26" s="134"/>
      <c r="D26" s="147"/>
      <c r="E26" s="147"/>
      <c r="F26" s="147"/>
      <c r="G26" s="147"/>
      <c r="H26" s="147"/>
      <c r="I26" s="147"/>
      <c r="J26" s="135"/>
    </row>
    <row r="27" spans="1:10">
      <c r="A27" s="134"/>
      <c r="B27" s="135"/>
      <c r="C27" s="134"/>
      <c r="D27" s="147"/>
      <c r="E27" s="147"/>
      <c r="F27" s="147"/>
      <c r="G27" s="147"/>
      <c r="H27" s="147"/>
      <c r="I27" s="147"/>
      <c r="J27" s="135"/>
    </row>
    <row r="28" spans="1:10">
      <c r="A28" s="134"/>
      <c r="B28" s="135"/>
      <c r="C28" s="134"/>
      <c r="D28" s="147"/>
      <c r="E28" s="147"/>
      <c r="F28" s="147"/>
      <c r="G28" s="147"/>
      <c r="H28" s="147"/>
      <c r="I28" s="147"/>
      <c r="J28" s="135"/>
    </row>
    <row r="29" spans="1:10">
      <c r="A29" s="134"/>
      <c r="B29" s="135"/>
      <c r="C29" s="134"/>
      <c r="D29" s="147"/>
      <c r="E29" s="147"/>
      <c r="F29" s="147"/>
      <c r="G29" s="147"/>
      <c r="H29" s="147"/>
      <c r="I29" s="147"/>
      <c r="J29" s="135"/>
    </row>
    <row r="30" spans="1:10">
      <c r="A30" s="134"/>
      <c r="B30" s="135"/>
      <c r="C30" s="134"/>
      <c r="D30" s="147"/>
      <c r="E30" s="147"/>
      <c r="F30" s="147"/>
      <c r="G30" s="147"/>
      <c r="H30" s="147"/>
      <c r="I30" s="147"/>
      <c r="J30" s="135"/>
    </row>
    <row r="31" spans="1:10">
      <c r="A31" s="134"/>
      <c r="B31" s="135"/>
      <c r="C31" s="134"/>
      <c r="D31" s="147"/>
      <c r="E31" s="147"/>
      <c r="F31" s="147"/>
      <c r="G31" s="147"/>
      <c r="H31" s="147"/>
      <c r="I31" s="147"/>
      <c r="J31" s="135"/>
    </row>
    <row r="32" spans="1:10">
      <c r="A32" s="134"/>
      <c r="B32" s="135"/>
      <c r="C32" s="134"/>
      <c r="D32" s="147"/>
      <c r="E32" s="147"/>
      <c r="F32" s="147"/>
      <c r="G32" s="147"/>
      <c r="H32" s="147"/>
      <c r="I32" s="147"/>
      <c r="J32" s="135"/>
    </row>
    <row r="33" spans="1:10">
      <c r="A33" s="134"/>
      <c r="B33" s="135"/>
      <c r="C33" s="134"/>
      <c r="D33" s="147"/>
      <c r="E33" s="147"/>
      <c r="F33" s="147"/>
      <c r="G33" s="147"/>
      <c r="H33" s="147"/>
      <c r="I33" s="147"/>
      <c r="J33" s="135"/>
    </row>
    <row r="34" spans="1:10">
      <c r="A34" s="134"/>
      <c r="B34" s="135"/>
      <c r="C34" s="134"/>
      <c r="D34" s="147"/>
      <c r="E34" s="147"/>
      <c r="F34" s="147"/>
      <c r="G34" s="147"/>
      <c r="H34" s="147"/>
      <c r="I34" s="147"/>
      <c r="J34" s="135"/>
    </row>
    <row r="35" spans="1:10" ht="14.25" thickBot="1">
      <c r="A35" s="129"/>
      <c r="B35" s="136"/>
      <c r="C35" s="129"/>
      <c r="D35" s="130"/>
      <c r="E35" s="130"/>
      <c r="F35" s="130"/>
      <c r="G35" s="130"/>
      <c r="H35" s="130"/>
      <c r="I35" s="130"/>
      <c r="J35" s="136"/>
    </row>
    <row r="36" spans="1:10">
      <c r="A36" s="127" t="s">
        <v>199</v>
      </c>
      <c r="B36" s="127"/>
      <c r="C36" s="127"/>
      <c r="D36" s="127"/>
      <c r="E36" s="127"/>
      <c r="F36" s="127"/>
      <c r="G36" s="127"/>
      <c r="H36" s="127"/>
      <c r="I36" s="127"/>
      <c r="J36" s="127"/>
    </row>
    <row r="37" spans="1:10">
      <c r="A37" s="128"/>
      <c r="B37" s="128"/>
      <c r="C37" s="128"/>
      <c r="D37" s="128"/>
      <c r="E37" s="128"/>
      <c r="F37" s="128"/>
      <c r="G37" s="128"/>
      <c r="H37" s="128"/>
      <c r="I37" s="128"/>
      <c r="J37" s="128"/>
    </row>
    <row r="38" spans="1:10">
      <c r="A38" s="128"/>
      <c r="B38" s="128"/>
      <c r="C38" s="128"/>
      <c r="D38" s="128"/>
      <c r="E38" s="128"/>
      <c r="F38" s="128"/>
      <c r="G38" s="128"/>
      <c r="H38" s="128"/>
      <c r="I38" s="128"/>
      <c r="J38" s="128"/>
    </row>
    <row r="39" spans="1:10">
      <c r="A39" s="128"/>
      <c r="B39" s="128"/>
      <c r="C39" s="128"/>
      <c r="D39" s="128"/>
      <c r="E39" s="128"/>
      <c r="F39" s="128"/>
      <c r="G39" s="128"/>
      <c r="H39" s="128"/>
      <c r="I39" s="128"/>
      <c r="J39" s="128"/>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sheetData>
  <mergeCells count="48">
    <mergeCell ref="A2:J2"/>
    <mergeCell ref="A4:B4"/>
    <mergeCell ref="C4:J4"/>
    <mergeCell ref="A5:B5"/>
    <mergeCell ref="C5:E5"/>
    <mergeCell ref="F5:H5"/>
    <mergeCell ref="I5:J5"/>
    <mergeCell ref="H9:J10"/>
    <mergeCell ref="A11:B11"/>
    <mergeCell ref="E11:F11"/>
    <mergeCell ref="H11:J11"/>
    <mergeCell ref="A6:B6"/>
    <mergeCell ref="C6:J6"/>
    <mergeCell ref="A7:B7"/>
    <mergeCell ref="C7:J7"/>
    <mergeCell ref="A8:B8"/>
    <mergeCell ref="C8:J8"/>
    <mergeCell ref="A9:B10"/>
    <mergeCell ref="C9:C11"/>
    <mergeCell ref="D9:D10"/>
    <mergeCell ref="E9:F10"/>
    <mergeCell ref="G9:G10"/>
    <mergeCell ref="D17:F18"/>
    <mergeCell ref="G17:G18"/>
    <mergeCell ref="H17:I18"/>
    <mergeCell ref="B13:B16"/>
    <mergeCell ref="D13:F13"/>
    <mergeCell ref="H13:I13"/>
    <mergeCell ref="D14:F14"/>
    <mergeCell ref="H14:I14"/>
    <mergeCell ref="D15:F15"/>
    <mergeCell ref="H15:I15"/>
    <mergeCell ref="A25:B35"/>
    <mergeCell ref="C25:J35"/>
    <mergeCell ref="A36:J46"/>
    <mergeCell ref="J17:J18"/>
    <mergeCell ref="B19:J19"/>
    <mergeCell ref="A20:B22"/>
    <mergeCell ref="C20:J22"/>
    <mergeCell ref="A23:B24"/>
    <mergeCell ref="C23:J24"/>
    <mergeCell ref="A12:A18"/>
    <mergeCell ref="D12:F12"/>
    <mergeCell ref="H12:I12"/>
    <mergeCell ref="D16:F16"/>
    <mergeCell ref="H16:I16"/>
    <mergeCell ref="B17:B18"/>
    <mergeCell ref="C17:C18"/>
  </mergeCells>
  <phoneticPr fontId="1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topLeftCell="A4" workbookViewId="0">
      <selection activeCell="G14" sqref="G14"/>
    </sheetView>
  </sheetViews>
  <sheetFormatPr defaultRowHeight="13.5"/>
  <sheetData>
    <row r="1" spans="1:10" ht="18.75">
      <c r="A1" s="28" t="s">
        <v>98</v>
      </c>
    </row>
    <row r="2" spans="1:10" ht="27">
      <c r="A2" s="200" t="s">
        <v>298</v>
      </c>
      <c r="B2" s="200"/>
      <c r="C2" s="200"/>
      <c r="D2" s="200"/>
      <c r="E2" s="200"/>
      <c r="F2" s="200"/>
      <c r="G2" s="200"/>
      <c r="H2" s="200"/>
      <c r="I2" s="200"/>
      <c r="J2" s="200"/>
    </row>
    <row r="3" spans="1:10" ht="15" thickBot="1">
      <c r="A3" s="40" t="s">
        <v>299</v>
      </c>
      <c r="C3" t="s">
        <v>203</v>
      </c>
      <c r="G3" t="s">
        <v>300</v>
      </c>
    </row>
    <row r="4" spans="1:10" ht="14.25" thickBot="1">
      <c r="A4" s="150" t="s">
        <v>101</v>
      </c>
      <c r="B4" s="131"/>
      <c r="C4" s="169" t="s">
        <v>301</v>
      </c>
      <c r="D4" s="170"/>
      <c r="E4" s="170"/>
      <c r="F4" s="170"/>
      <c r="G4" s="170"/>
      <c r="H4" s="170"/>
      <c r="I4" s="170"/>
      <c r="J4" s="171"/>
    </row>
    <row r="5" spans="1:10" ht="14.25" thickBot="1">
      <c r="A5" s="150" t="s">
        <v>103</v>
      </c>
      <c r="B5" s="131"/>
      <c r="C5" s="169" t="s">
        <v>203</v>
      </c>
      <c r="D5" s="170"/>
      <c r="E5" s="171"/>
      <c r="F5" s="150" t="s">
        <v>105</v>
      </c>
      <c r="G5" s="151"/>
      <c r="H5" s="131"/>
      <c r="I5" s="150" t="s">
        <v>302</v>
      </c>
      <c r="J5" s="131"/>
    </row>
    <row r="6" spans="1:10" ht="14.25" thickBot="1">
      <c r="A6" s="150" t="s">
        <v>107</v>
      </c>
      <c r="B6" s="131"/>
      <c r="C6" s="169" t="s">
        <v>303</v>
      </c>
      <c r="D6" s="170"/>
      <c r="E6" s="170"/>
      <c r="F6" s="170"/>
      <c r="G6" s="170"/>
      <c r="H6" s="170"/>
      <c r="I6" s="170"/>
      <c r="J6" s="171"/>
    </row>
    <row r="7" spans="1:10" ht="14.25" thickBot="1">
      <c r="A7" s="150" t="s">
        <v>109</v>
      </c>
      <c r="B7" s="131"/>
      <c r="C7" s="169" t="s">
        <v>304</v>
      </c>
      <c r="D7" s="170"/>
      <c r="E7" s="170"/>
      <c r="F7" s="170"/>
      <c r="G7" s="170"/>
      <c r="H7" s="170"/>
      <c r="I7" s="170"/>
      <c r="J7" s="171"/>
    </row>
    <row r="8" spans="1:10" ht="14.25" thickBot="1">
      <c r="A8" s="150" t="s">
        <v>111</v>
      </c>
      <c r="B8" s="131"/>
      <c r="C8" s="169" t="s">
        <v>305</v>
      </c>
      <c r="D8" s="170"/>
      <c r="E8" s="170"/>
      <c r="F8" s="170"/>
      <c r="G8" s="170"/>
      <c r="H8" s="170"/>
      <c r="I8" s="170"/>
      <c r="J8" s="171"/>
    </row>
    <row r="9" spans="1:10">
      <c r="A9" s="132" t="s">
        <v>163</v>
      </c>
      <c r="B9" s="133"/>
      <c r="C9" s="148"/>
      <c r="D9" s="148" t="s">
        <v>115</v>
      </c>
      <c r="E9" s="132" t="s">
        <v>7</v>
      </c>
      <c r="F9" s="133"/>
      <c r="G9" s="148" t="s">
        <v>116</v>
      </c>
      <c r="H9" s="132" t="s">
        <v>306</v>
      </c>
      <c r="I9" s="146"/>
      <c r="J9" s="133"/>
    </row>
    <row r="10" spans="1:10" ht="14.25" thickBot="1">
      <c r="A10" s="134" t="s">
        <v>164</v>
      </c>
      <c r="B10" s="135"/>
      <c r="C10" s="167"/>
      <c r="D10" s="167"/>
      <c r="E10" s="129"/>
      <c r="F10" s="136"/>
      <c r="G10" s="167"/>
      <c r="H10" s="129"/>
      <c r="I10" s="130"/>
      <c r="J10" s="136"/>
    </row>
    <row r="11" spans="1:10" ht="26.25" thickBot="1">
      <c r="A11" s="150" t="s">
        <v>118</v>
      </c>
      <c r="B11" s="131"/>
      <c r="C11" s="33" t="s">
        <v>165</v>
      </c>
      <c r="D11" s="33">
        <v>250</v>
      </c>
      <c r="E11" s="150">
        <v>240.57</v>
      </c>
      <c r="F11" s="131"/>
      <c r="G11" s="43">
        <v>0.96220000000000006</v>
      </c>
      <c r="H11" s="150">
        <v>19.239999999999998</v>
      </c>
      <c r="I11" s="151"/>
      <c r="J11" s="131"/>
    </row>
    <row r="12" spans="1:10" ht="26.25" thickBot="1">
      <c r="A12" s="148" t="s">
        <v>119</v>
      </c>
      <c r="B12" s="33" t="s">
        <v>120</v>
      </c>
      <c r="C12" s="33" t="s">
        <v>15</v>
      </c>
      <c r="D12" s="150" t="s">
        <v>16</v>
      </c>
      <c r="E12" s="151"/>
      <c r="F12" s="131"/>
      <c r="G12" s="33" t="s">
        <v>121</v>
      </c>
      <c r="H12" s="150" t="s">
        <v>122</v>
      </c>
      <c r="I12" s="131"/>
      <c r="J12" s="33" t="s">
        <v>19</v>
      </c>
    </row>
    <row r="13" spans="1:10" ht="26.25" thickBot="1">
      <c r="A13" s="149"/>
      <c r="B13" s="148" t="s">
        <v>307</v>
      </c>
      <c r="C13" s="33" t="s">
        <v>167</v>
      </c>
      <c r="D13" s="150" t="s">
        <v>308</v>
      </c>
      <c r="E13" s="151"/>
      <c r="F13" s="131"/>
      <c r="G13" s="33" t="s">
        <v>193</v>
      </c>
      <c r="H13" s="150" t="s">
        <v>170</v>
      </c>
      <c r="I13" s="131"/>
      <c r="J13" s="33">
        <v>9</v>
      </c>
    </row>
    <row r="14" spans="1:10" ht="39" thickBot="1">
      <c r="A14" s="149"/>
      <c r="B14" s="149"/>
      <c r="C14" s="33" t="s">
        <v>171</v>
      </c>
      <c r="D14" s="150" t="s">
        <v>309</v>
      </c>
      <c r="E14" s="151"/>
      <c r="F14" s="131"/>
      <c r="G14" s="33" t="s">
        <v>310</v>
      </c>
      <c r="H14" s="150" t="s">
        <v>170</v>
      </c>
      <c r="I14" s="131"/>
      <c r="J14" s="33">
        <v>9</v>
      </c>
    </row>
    <row r="15" spans="1:10" ht="26.25" thickBot="1">
      <c r="A15" s="149"/>
      <c r="B15" s="149"/>
      <c r="C15" s="33" t="s">
        <v>174</v>
      </c>
      <c r="D15" s="150" t="s">
        <v>311</v>
      </c>
      <c r="E15" s="151"/>
      <c r="F15" s="131"/>
      <c r="G15" s="33" t="s">
        <v>312</v>
      </c>
      <c r="H15" s="150" t="s">
        <v>170</v>
      </c>
      <c r="I15" s="131"/>
      <c r="J15" s="33">
        <v>9</v>
      </c>
    </row>
    <row r="16" spans="1:10" ht="39" thickBot="1">
      <c r="A16" s="149"/>
      <c r="B16" s="167"/>
      <c r="C16" s="33" t="s">
        <v>177</v>
      </c>
      <c r="D16" s="150" t="s">
        <v>313</v>
      </c>
      <c r="E16" s="151"/>
      <c r="F16" s="131"/>
      <c r="G16" s="33" t="s">
        <v>314</v>
      </c>
      <c r="H16" s="150" t="s">
        <v>170</v>
      </c>
      <c r="I16" s="131"/>
      <c r="J16" s="33">
        <v>9</v>
      </c>
    </row>
    <row r="17" spans="1:10" ht="26.25" thickBot="1">
      <c r="A17" s="149"/>
      <c r="B17" s="148" t="s">
        <v>315</v>
      </c>
      <c r="C17" s="33" t="s">
        <v>316</v>
      </c>
      <c r="D17" s="150" t="s">
        <v>317</v>
      </c>
      <c r="E17" s="151"/>
      <c r="F17" s="131"/>
      <c r="G17" s="33" t="s">
        <v>318</v>
      </c>
      <c r="H17" s="150" t="s">
        <v>170</v>
      </c>
      <c r="I17" s="131"/>
      <c r="J17" s="33">
        <v>12</v>
      </c>
    </row>
    <row r="18" spans="1:10" ht="26.25" thickBot="1">
      <c r="A18" s="149"/>
      <c r="B18" s="149"/>
      <c r="C18" s="33" t="s">
        <v>319</v>
      </c>
      <c r="D18" s="150" t="s">
        <v>320</v>
      </c>
      <c r="E18" s="151"/>
      <c r="F18" s="131"/>
      <c r="G18" s="33" t="s">
        <v>318</v>
      </c>
      <c r="H18" s="150" t="s">
        <v>170</v>
      </c>
      <c r="I18" s="131"/>
      <c r="J18" s="33">
        <v>12</v>
      </c>
    </row>
    <row r="19" spans="1:10" ht="26.25" thickBot="1">
      <c r="A19" s="149"/>
      <c r="B19" s="167"/>
      <c r="C19" s="33" t="s">
        <v>321</v>
      </c>
      <c r="D19" s="150" t="s">
        <v>322</v>
      </c>
      <c r="E19" s="151"/>
      <c r="F19" s="131"/>
      <c r="G19" s="33" t="s">
        <v>217</v>
      </c>
      <c r="H19" s="150" t="s">
        <v>170</v>
      </c>
      <c r="I19" s="131"/>
      <c r="J19" s="33">
        <v>12</v>
      </c>
    </row>
    <row r="20" spans="1:10">
      <c r="A20" s="149"/>
      <c r="B20" s="148" t="s">
        <v>323</v>
      </c>
      <c r="C20" s="148" t="s">
        <v>324</v>
      </c>
      <c r="D20" s="132" t="s">
        <v>325</v>
      </c>
      <c r="E20" s="146"/>
      <c r="F20" s="133"/>
      <c r="G20" s="148" t="s">
        <v>217</v>
      </c>
      <c r="H20" s="132" t="s">
        <v>326</v>
      </c>
      <c r="I20" s="133"/>
      <c r="J20" s="148">
        <v>8</v>
      </c>
    </row>
    <row r="21" spans="1:10" ht="14.25" thickBot="1">
      <c r="A21" s="149"/>
      <c r="B21" s="149"/>
      <c r="C21" s="167"/>
      <c r="D21" s="129"/>
      <c r="E21" s="130"/>
      <c r="F21" s="136"/>
      <c r="G21" s="167"/>
      <c r="H21" s="129"/>
      <c r="I21" s="136"/>
      <c r="J21" s="167"/>
    </row>
    <row r="22" spans="1:10" ht="14.25" thickBot="1">
      <c r="A22" s="45" t="s">
        <v>84</v>
      </c>
      <c r="B22" s="150">
        <v>99.24</v>
      </c>
      <c r="C22" s="151"/>
      <c r="D22" s="151"/>
      <c r="E22" s="151"/>
      <c r="F22" s="151"/>
      <c r="G22" s="151"/>
      <c r="H22" s="151"/>
      <c r="I22" s="151"/>
      <c r="J22" s="131"/>
    </row>
    <row r="23" spans="1:10">
      <c r="A23" s="132" t="s">
        <v>194</v>
      </c>
      <c r="B23" s="133"/>
      <c r="C23" s="137" t="s">
        <v>327</v>
      </c>
      <c r="D23" s="138"/>
      <c r="E23" s="138"/>
      <c r="F23" s="138"/>
      <c r="G23" s="138"/>
      <c r="H23" s="138"/>
      <c r="I23" s="138"/>
      <c r="J23" s="139"/>
    </row>
    <row r="24" spans="1:10">
      <c r="A24" s="134"/>
      <c r="B24" s="135"/>
      <c r="C24" s="140"/>
      <c r="D24" s="141"/>
      <c r="E24" s="141"/>
      <c r="F24" s="141"/>
      <c r="G24" s="141"/>
      <c r="H24" s="141"/>
      <c r="I24" s="141"/>
      <c r="J24" s="142"/>
    </row>
    <row r="25" spans="1:10" ht="14.25" thickBot="1">
      <c r="A25" s="134"/>
      <c r="B25" s="135"/>
      <c r="C25" s="140"/>
      <c r="D25" s="227"/>
      <c r="E25" s="227"/>
      <c r="F25" s="227"/>
      <c r="G25" s="227"/>
      <c r="H25" s="227"/>
      <c r="I25" s="227"/>
      <c r="J25" s="142"/>
    </row>
    <row r="26" spans="1:10">
      <c r="A26" s="219" t="s">
        <v>196</v>
      </c>
      <c r="B26" s="220"/>
      <c r="C26" s="228" t="s">
        <v>328</v>
      </c>
      <c r="D26" s="229"/>
      <c r="E26" s="229"/>
      <c r="F26" s="229"/>
      <c r="G26" s="229"/>
      <c r="H26" s="229"/>
      <c r="I26" s="229"/>
      <c r="J26" s="230"/>
    </row>
    <row r="27" spans="1:10" ht="14.25" thickBot="1">
      <c r="A27" s="223"/>
      <c r="B27" s="224"/>
      <c r="C27" s="231"/>
      <c r="D27" s="232"/>
      <c r="E27" s="232"/>
      <c r="F27" s="232"/>
      <c r="G27" s="232"/>
      <c r="H27" s="232"/>
      <c r="I27" s="232"/>
      <c r="J27" s="233"/>
    </row>
    <row r="28" spans="1:10">
      <c r="A28" s="219" t="s">
        <v>197</v>
      </c>
      <c r="B28" s="220"/>
      <c r="C28" s="219" t="s">
        <v>198</v>
      </c>
      <c r="D28" s="225"/>
      <c r="E28" s="225"/>
      <c r="F28" s="225"/>
      <c r="G28" s="225"/>
      <c r="H28" s="225"/>
      <c r="I28" s="225"/>
      <c r="J28" s="220"/>
    </row>
    <row r="29" spans="1:10">
      <c r="A29" s="221"/>
      <c r="B29" s="222"/>
      <c r="C29" s="221"/>
      <c r="D29" s="172"/>
      <c r="E29" s="172"/>
      <c r="F29" s="172"/>
      <c r="G29" s="172"/>
      <c r="H29" s="172"/>
      <c r="I29" s="172"/>
      <c r="J29" s="222"/>
    </row>
    <row r="30" spans="1:10">
      <c r="A30" s="221"/>
      <c r="B30" s="222"/>
      <c r="C30" s="221"/>
      <c r="D30" s="172"/>
      <c r="E30" s="172"/>
      <c r="F30" s="172"/>
      <c r="G30" s="172"/>
      <c r="H30" s="172"/>
      <c r="I30" s="172"/>
      <c r="J30" s="222"/>
    </row>
    <row r="31" spans="1:10">
      <c r="A31" s="221"/>
      <c r="B31" s="222"/>
      <c r="C31" s="221"/>
      <c r="D31" s="172"/>
      <c r="E31" s="172"/>
      <c r="F31" s="172"/>
      <c r="G31" s="172"/>
      <c r="H31" s="172"/>
      <c r="I31" s="172"/>
      <c r="J31" s="222"/>
    </row>
    <row r="32" spans="1:10">
      <c r="A32" s="221"/>
      <c r="B32" s="222"/>
      <c r="C32" s="221"/>
      <c r="D32" s="172"/>
      <c r="E32" s="172"/>
      <c r="F32" s="172"/>
      <c r="G32" s="172"/>
      <c r="H32" s="172"/>
      <c r="I32" s="172"/>
      <c r="J32" s="222"/>
    </row>
    <row r="33" spans="1:10">
      <c r="A33" s="221"/>
      <c r="B33" s="222"/>
      <c r="C33" s="221"/>
      <c r="D33" s="172"/>
      <c r="E33" s="172"/>
      <c r="F33" s="172"/>
      <c r="G33" s="172"/>
      <c r="H33" s="172"/>
      <c r="I33" s="172"/>
      <c r="J33" s="222"/>
    </row>
    <row r="34" spans="1:10">
      <c r="A34" s="221"/>
      <c r="B34" s="222"/>
      <c r="C34" s="221"/>
      <c r="D34" s="172"/>
      <c r="E34" s="172"/>
      <c r="F34" s="172"/>
      <c r="G34" s="172"/>
      <c r="H34" s="172"/>
      <c r="I34" s="172"/>
      <c r="J34" s="222"/>
    </row>
    <row r="35" spans="1:10">
      <c r="A35" s="221"/>
      <c r="B35" s="222"/>
      <c r="C35" s="221"/>
      <c r="D35" s="172"/>
      <c r="E35" s="172"/>
      <c r="F35" s="172"/>
      <c r="G35" s="172"/>
      <c r="H35" s="172"/>
      <c r="I35" s="172"/>
      <c r="J35" s="222"/>
    </row>
    <row r="36" spans="1:10">
      <c r="A36" s="221"/>
      <c r="B36" s="222"/>
      <c r="C36" s="221"/>
      <c r="D36" s="172"/>
      <c r="E36" s="172"/>
      <c r="F36" s="172"/>
      <c r="G36" s="172"/>
      <c r="H36" s="172"/>
      <c r="I36" s="172"/>
      <c r="J36" s="222"/>
    </row>
    <row r="37" spans="1:10">
      <c r="A37" s="221"/>
      <c r="B37" s="222"/>
      <c r="C37" s="221"/>
      <c r="D37" s="172"/>
      <c r="E37" s="172"/>
      <c r="F37" s="172"/>
      <c r="G37" s="172"/>
      <c r="H37" s="172"/>
      <c r="I37" s="172"/>
      <c r="J37" s="222"/>
    </row>
    <row r="38" spans="1:10" ht="14.25" thickBot="1">
      <c r="A38" s="223"/>
      <c r="B38" s="224"/>
      <c r="C38" s="223"/>
      <c r="D38" s="226"/>
      <c r="E38" s="226"/>
      <c r="F38" s="226"/>
      <c r="G38" s="226"/>
      <c r="H38" s="226"/>
      <c r="I38" s="226"/>
      <c r="J38" s="224"/>
    </row>
    <row r="39" spans="1:10">
      <c r="A39" s="127" t="s">
        <v>199</v>
      </c>
      <c r="B39" s="127"/>
      <c r="C39" s="127"/>
      <c r="D39" s="127"/>
      <c r="E39" s="127"/>
      <c r="F39" s="127"/>
      <c r="G39" s="127"/>
      <c r="H39" s="127"/>
      <c r="I39" s="127"/>
      <c r="J39" s="127"/>
    </row>
    <row r="40" spans="1:10">
      <c r="A40" s="128"/>
      <c r="B40" s="128"/>
      <c r="C40" s="128"/>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row r="49" spans="1:10">
      <c r="A49" s="128"/>
      <c r="B49" s="128"/>
      <c r="C49" s="128"/>
      <c r="D49" s="128"/>
      <c r="E49" s="128"/>
      <c r="F49" s="128"/>
      <c r="G49" s="128"/>
      <c r="H49" s="128"/>
      <c r="I49" s="128"/>
      <c r="J49" s="128"/>
    </row>
  </sheetData>
  <mergeCells count="56">
    <mergeCell ref="A2:J2"/>
    <mergeCell ref="A4:B4"/>
    <mergeCell ref="C4:J4"/>
    <mergeCell ref="A5:B5"/>
    <mergeCell ref="C5:E5"/>
    <mergeCell ref="F5:H5"/>
    <mergeCell ref="I5:J5"/>
    <mergeCell ref="H9:J10"/>
    <mergeCell ref="A10:B10"/>
    <mergeCell ref="A6:B6"/>
    <mergeCell ref="C6:J6"/>
    <mergeCell ref="A7:B7"/>
    <mergeCell ref="C7:J7"/>
    <mergeCell ref="A8:B8"/>
    <mergeCell ref="C8:J8"/>
    <mergeCell ref="A9:B9"/>
    <mergeCell ref="C9:C10"/>
    <mergeCell ref="D9:D10"/>
    <mergeCell ref="E9:F10"/>
    <mergeCell ref="G9:G10"/>
    <mergeCell ref="A11:B11"/>
    <mergeCell ref="E11:F11"/>
    <mergeCell ref="H11:J11"/>
    <mergeCell ref="A12:A21"/>
    <mergeCell ref="D12:F12"/>
    <mergeCell ref="H12:I12"/>
    <mergeCell ref="B13:B16"/>
    <mergeCell ref="D13:F13"/>
    <mergeCell ref="H13:I13"/>
    <mergeCell ref="D14:F14"/>
    <mergeCell ref="H14:I14"/>
    <mergeCell ref="D15:F15"/>
    <mergeCell ref="H15:I15"/>
    <mergeCell ref="D16:F16"/>
    <mergeCell ref="H16:I16"/>
    <mergeCell ref="D19:F19"/>
    <mergeCell ref="H19:I19"/>
    <mergeCell ref="B20:B21"/>
    <mergeCell ref="C20:C21"/>
    <mergeCell ref="D20:F21"/>
    <mergeCell ref="G20:G21"/>
    <mergeCell ref="H20:I21"/>
    <mergeCell ref="B17:B19"/>
    <mergeCell ref="D17:F17"/>
    <mergeCell ref="H17:I17"/>
    <mergeCell ref="D18:F18"/>
    <mergeCell ref="H18:I18"/>
    <mergeCell ref="A28:B38"/>
    <mergeCell ref="C28:J38"/>
    <mergeCell ref="A39:J49"/>
    <mergeCell ref="J20:J21"/>
    <mergeCell ref="B22:J22"/>
    <mergeCell ref="A23:B25"/>
    <mergeCell ref="C23:J25"/>
    <mergeCell ref="A26:B27"/>
    <mergeCell ref="C26:J27"/>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整体绩效自评表</vt:lpstr>
      <vt:lpstr>企业扶持金</vt:lpstr>
      <vt:lpstr>党建经费</vt:lpstr>
      <vt:lpstr>公车购置</vt:lpstr>
      <vt:lpstr>综治共建</vt:lpstr>
      <vt:lpstr>精准扶贫</vt:lpstr>
      <vt:lpstr>办公设备购置</vt:lpstr>
      <vt:lpstr>法律咨询费</vt:lpstr>
      <vt:lpstr>临时水电</vt:lpstr>
      <vt:lpstr>招商费用</vt:lpstr>
      <vt:lpstr>企业政策性补贴 </vt:lpstr>
      <vt:lpstr>整体绩效自评表!Print_Area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cp:lastModifiedBy>
  <cp:revision>1</cp:revision>
  <cp:lastPrinted>2018-03-05T01:09:00Z</cp:lastPrinted>
  <dcterms:created xsi:type="dcterms:W3CDTF">2018-02-07T08:47:00Z</dcterms:created>
  <dcterms:modified xsi:type="dcterms:W3CDTF">2024-12-19T05:54:20Z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625765538B0E4755BBA325634959C9C7</vt:lpwstr>
  </property>
  <property fmtid="{D5CDD505-2E9C-101B-9397-08002B2CF9AE}" pid="4" name="KSOReadingLayout">
    <vt:bool>false</vt:bool>
  </property>
</Properties>
</file>