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 firstSheet="1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<sst xmlns="http://schemas.openxmlformats.org/spreadsheetml/2006/main" count="250" uniqueCount="85">
  <si>
    <t>附表1    2025年部门预算绩效运行监控情况统计表（部门整体）</t>
  </si>
  <si>
    <t>填表人：邹卉</t>
  </si>
  <si>
    <t>联系电话：85330577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</si>
  <si>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</si>
  <si>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</si>
  <si>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</si>
  <si>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</si>
  <si>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</si>
  <si>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</si>
  <si>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</si>
  <si>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</si>
  <si>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</si>
  <si>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</si>
  <si>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</si>
  <si>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</si>
  <si>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</si>
  <si>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</si>
  <si>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062001</t>
  </si>
  <si>
    <t>金银湖街</t>
  </si>
  <si>
    <t>附表2   2025年部门预算绩效运行监控情况统计表（项目）</t>
  </si>
  <si>
    <t>总序号</t>
  </si>
  <si>
    <t>单位序号</t>
  </si>
  <si>
    <t>实施科室（单位）</t>
  </si>
  <si>
    <t>履职工作经费</t>
  </si>
  <si>
    <t>全科室</t>
  </si>
  <si>
    <t>拆迁过渡费</t>
  </si>
  <si>
    <t>经济发展办公室</t>
  </si>
  <si>
    <t>街办农垦社保</t>
  </si>
  <si>
    <t>社会事务办公室</t>
  </si>
  <si>
    <t>街办失地生活费</t>
  </si>
  <si>
    <t>街办对二级单位补助</t>
  </si>
  <si>
    <t>社区、综合执法中心</t>
  </si>
  <si>
    <t>往来资金</t>
  </si>
  <si>
    <t>“四上”企业统计人员补贴</t>
  </si>
  <si>
    <t>2025年全国人口抽样调查</t>
  </si>
  <si>
    <t>国有企业退休人员社会化管理补助资金</t>
  </si>
  <si>
    <t>街办爱国卫生经费</t>
  </si>
  <si>
    <t>街办不可移动文物安全监管补助金</t>
  </si>
  <si>
    <t>街办城管环卫作业经费</t>
  </si>
  <si>
    <t>街办城乡社区养老服务设施运营补贴</t>
  </si>
  <si>
    <t>街办大中型水库原迁移民直补资金及新增移民项目扶持资金</t>
  </si>
  <si>
    <t>公共管理办</t>
  </si>
  <si>
    <t>街办对企业补助</t>
  </si>
  <si>
    <t>街办工业园区建设及扶持经费</t>
  </si>
  <si>
    <t>街办公共图书馆文化馆免费开放中央补助资金</t>
  </si>
  <si>
    <t>街办还建房项目建设经费</t>
  </si>
  <si>
    <t>街办河湖港渠管护经费</t>
  </si>
  <si>
    <t>街办惠民资金</t>
  </si>
  <si>
    <t>街办基层党组织活动经费</t>
  </si>
  <si>
    <t>党建工作办</t>
  </si>
  <si>
    <t>街办基层公厕经费</t>
  </si>
  <si>
    <t>街办基层阵地建设经费</t>
  </si>
  <si>
    <t>街办计生独生子女保健费</t>
  </si>
  <si>
    <t>街办计生高中货币补贴</t>
  </si>
  <si>
    <t>街办计生特扶家庭慰问</t>
  </si>
  <si>
    <t>街办教育经费</t>
  </si>
  <si>
    <t>街办老年服务中心建设资金</t>
  </si>
  <si>
    <t>街办林业发展专项资金</t>
  </si>
  <si>
    <t>街办林业工作经费</t>
  </si>
  <si>
    <t>街办绿化养护费</t>
  </si>
  <si>
    <t>街办民政春节困难群众慰问</t>
  </si>
  <si>
    <t>街办纳凉取暖资金</t>
  </si>
  <si>
    <t>街办人大工作经费</t>
  </si>
  <si>
    <t>党政综合办</t>
  </si>
  <si>
    <t>街办人居环境改善项目经费</t>
  </si>
  <si>
    <t>街办人口变动抽样调查补贴</t>
  </si>
  <si>
    <t>街办三支一扶财政补助资金</t>
  </si>
  <si>
    <t>街办少数民族困难群众春节慰问</t>
  </si>
  <si>
    <t>街办社区工作经费</t>
  </si>
  <si>
    <t>街办生活垃圾分类经费</t>
  </si>
  <si>
    <t>街办信访维稳经费</t>
  </si>
  <si>
    <t>街办以奖代补补助资金</t>
  </si>
  <si>
    <t>街办营商环境经费</t>
  </si>
  <si>
    <t>街办征迁退地（湖）补偿经费</t>
  </si>
  <si>
    <t>街办中央支持地方公共文化服务体系建设补助资金</t>
  </si>
  <si>
    <t>街办转业志愿兵人员经费</t>
  </si>
  <si>
    <t>退役军人服务站</t>
  </si>
  <si>
    <t>街办自然灾害信息员通讯补贴</t>
  </si>
  <si>
    <t>垃圾分类运行经费</t>
  </si>
  <si>
    <t>平安建设(综治工作)激励性转移支付省级补助资金</t>
  </si>
  <si>
    <t>平安建设办</t>
  </si>
  <si>
    <t>社区（村）党员教育经费</t>
  </si>
  <si>
    <t>社区建设资金</t>
  </si>
  <si>
    <t>外来入侵物种防治工作经费</t>
  </si>
  <si>
    <t>一般公共预算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</si>
</sst>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7" borderId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7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7" borderId="0" applyProtection="0">
      <alignment vertical="center"/>
    </xf>
    <xf numFmtId="0" fontId="31" fillId="37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" fillId="0" borderId="0"/>
    <xf numFmtId="0" fontId="31" fillId="0" borderId="0" applyProtection="0">
      <alignment vertical="center"/>
    </xf>
    <xf numFmtId="0" fontId="8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8" fillId="2" borderId="1" xfId="0" applyNumberFormat="1" applyFont="1" applyFill="1" applyBorder="1" applyAlignment="1">
      <alignment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9" fontId="10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O6" sqref="O6"/>
    </sheetView>
  </sheetViews>
  <sheetFormatPr defaultColWidth="9" defaultRowHeight="14.4"/>
  <cols>
    <col min="1" max="1" width="5" style="30" customWidth="1"/>
    <col min="2" max="2" width="9.66666666666667" style="30" customWidth="1"/>
    <col min="3" max="8" width="9.33333333333333" style="30" customWidth="1"/>
    <col min="9" max="9" width="9.11111111111111" style="30" customWidth="1"/>
    <col min="10" max="10" width="6.75" style="30" customWidth="1"/>
    <col min="11" max="11" width="8.55555555555556" style="30" customWidth="1"/>
    <col min="12" max="12" width="11.6296296296296" style="30" customWidth="1"/>
    <col min="13" max="16384" width="9" style="30"/>
  </cols>
  <sheetData>
    <row r="1" ht="49" customHeight="1" spans="1:12">
      <c r="A1" s="31" t="s">
        <v>0</v>
      </c>
      <c r="B1" s="31"/>
      <c r="C1" s="31"/>
      <c r="D1" s="32"/>
      <c r="E1" s="32"/>
      <c r="F1" s="32"/>
      <c r="G1" s="32"/>
      <c r="H1" s="32"/>
      <c r="I1" s="32"/>
      <c r="J1" s="33"/>
      <c r="K1" s="33"/>
      <c r="L1" s="32"/>
    </row>
    <row r="2" ht="25" customHeight="1" spans="1:12">
      <c r="A2" s="34" t="s">
        <v>1</v>
      </c>
      <c r="B2" s="34"/>
      <c r="C2" s="34"/>
      <c r="D2" s="35"/>
      <c r="E2" s="35"/>
      <c r="F2" s="36" t="s">
        <v>2</v>
      </c>
      <c r="G2" s="36"/>
      <c r="H2" s="36"/>
      <c r="I2" s="36"/>
      <c r="J2" s="37"/>
      <c r="K2" s="36" t="s">
        <v>3</v>
      </c>
      <c r="L2" s="36"/>
    </row>
    <row r="3" ht="20" customHeight="1" spans="1:12">
      <c r="A3" s="38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/>
      <c r="H3" s="38"/>
      <c r="I3" s="39" t="s">
        <v>10</v>
      </c>
      <c r="J3" s="40" t="s">
        <v>11</v>
      </c>
      <c r="K3" s="40" t="s">
        <v>12</v>
      </c>
      <c r="L3" s="41" t="s">
        <v>13</v>
      </c>
    </row>
    <row r="4" ht="43.2" spans="1:12">
      <c r="A4" s="38"/>
      <c r="B4" s="38"/>
      <c r="C4" s="38"/>
      <c r="D4" s="38"/>
      <c r="E4" s="38"/>
      <c r="F4" s="38" t="s">
        <v>14</v>
      </c>
      <c r="G4" s="38" t="s">
        <v>15</v>
      </c>
      <c r="H4" s="38" t="s">
        <v>16</v>
      </c>
      <c r="I4" s="39"/>
      <c r="J4" s="40"/>
      <c r="K4" s="40"/>
      <c r="L4" s="41"/>
    </row>
    <row r="5" s="29" customFormat="1" ht="32" customHeight="1" spans="1:12">
      <c r="A5" s="42">
        <v>1</v>
      </c>
      <c r="B5" s="46" t="s">
        <v>17</v>
      </c>
      <c r="C5" s="29" t="s">
        <v>18</v>
      </c>
      <c r="D5" s="43"/>
      <c r="E5" s="42" t="s">
        <v>18</v>
      </c>
      <c r="F5" s="42">
        <v>17048.55</v>
      </c>
      <c r="G5" s="42">
        <v>47245.59</v>
      </c>
      <c r="H5" s="42">
        <f>F5+G5</f>
        <v>64294.14</v>
      </c>
      <c r="I5" s="42">
        <v>61402.9</v>
      </c>
      <c r="J5" s="44">
        <f>I5/H5</f>
        <v>0.955031049486003</v>
      </c>
      <c r="K5" s="44"/>
      <c r="L5" s="42"/>
    </row>
    <row r="6" ht="20" customHeight="1" spans="1:1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ht="20" customHeight="1" spans="1:1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ht="20" customHeight="1" spans="1:1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ht="20" customHeight="1" spans="1:1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ht="20" customHeight="1" spans="1:1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ht="20" customHeight="1" spans="1:1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ht="20" customHeight="1" spans="1:1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ht="20" customHeight="1" spans="1:1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ht="20" customHeight="1" spans="1:1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ht="20" customHeight="1" spans="1:1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ht="20" customHeight="1" spans="1:1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ht="20" customHeight="1" spans="1:1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ht="20" customHeight="1" spans="1:1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ht="20" customHeight="1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ht="20" customHeight="1" spans="1:1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ht="20" customHeight="1"/>
  </sheetData>
  <sheetProtection selectLockedCells="1"/>
  <mergeCells count="14">
    <mergeCell ref="A1:L1"/>
    <mergeCell ref="A2:C2"/>
    <mergeCell ref="F2:I2"/>
    <mergeCell ref="K2:L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N11" sqref="N11"/>
    </sheetView>
  </sheetViews>
  <sheetFormatPr defaultColWidth="9" defaultRowHeight="14.4"/>
  <cols>
    <col min="1" max="1" width="4.87962962962963" style="3" customWidth="1"/>
    <col min="2" max="2" width="8.88888888888889" style="3" customWidth="1"/>
    <col min="3" max="3" width="4.75" style="3" customWidth="1"/>
    <col min="4" max="4" width="10.7777777777778" style="3" customWidth="1"/>
    <col min="5" max="5" width="27.7777777777778" style="4" customWidth="1"/>
    <col min="6" max="6" width="22.8888888888889" style="3" customWidth="1"/>
    <col min="7" max="7" width="13.8888888888889" style="3" customWidth="1"/>
    <col min="8" max="8" width="13.1111111111111" style="3" customWidth="1"/>
    <col min="9" max="9" width="10.3333333333333" style="3" customWidth="1"/>
    <col min="10" max="10" width="15" style="3" customWidth="1"/>
    <col min="11" max="11" width="9.22222222222222" style="3" customWidth="1"/>
    <col min="12" max="12" width="5.12962962962963" style="3" customWidth="1"/>
    <col min="13" max="13" width="8.37962962962963" style="3" customWidth="1"/>
    <col min="14" max="16384" width="9" style="3"/>
  </cols>
  <sheetData>
    <row r="1" ht="34" customHeight="1" spans="1:13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/>
      <c r="C2" s="6"/>
      <c r="D2" s="6"/>
      <c r="E2" s="7"/>
      <c r="F2" s="7"/>
      <c r="G2" s="8" t="s">
        <v>2</v>
      </c>
      <c r="H2" s="8"/>
      <c r="I2" s="8"/>
      <c r="J2" s="8"/>
      <c r="K2" s="9" t="s">
        <v>3</v>
      </c>
      <c r="L2" s="9"/>
      <c r="M2" s="9"/>
    </row>
    <row r="3" s="2" customFormat="1" ht="21" customHeight="1" spans="1:13">
      <c r="A3" s="10" t="s">
        <v>20</v>
      </c>
      <c r="B3" s="10" t="s">
        <v>5</v>
      </c>
      <c r="C3" s="10" t="s">
        <v>21</v>
      </c>
      <c r="D3" s="10" t="s">
        <v>6</v>
      </c>
      <c r="E3" s="11" t="s">
        <v>7</v>
      </c>
      <c r="F3" s="11" t="s">
        <v>22</v>
      </c>
      <c r="G3" s="11" t="s">
        <v>9</v>
      </c>
      <c r="H3" s="11"/>
      <c r="I3" s="11"/>
      <c r="J3" s="11" t="s">
        <v>10</v>
      </c>
      <c r="K3" s="11" t="s">
        <v>11</v>
      </c>
      <c r="L3" s="11" t="s">
        <v>12</v>
      </c>
      <c r="M3" s="12" t="s">
        <v>13</v>
      </c>
    </row>
    <row r="4" s="2" customFormat="1" ht="42" customHeight="1" spans="1:13">
      <c r="A4" s="10"/>
      <c r="B4" s="10"/>
      <c r="C4" s="10"/>
      <c r="D4" s="10"/>
      <c r="E4" s="11"/>
      <c r="F4" s="11"/>
      <c r="G4" s="11" t="s">
        <v>14</v>
      </c>
      <c r="H4" s="11" t="s">
        <v>15</v>
      </c>
      <c r="I4" s="11" t="s">
        <v>16</v>
      </c>
      <c r="J4" s="11"/>
      <c r="K4" s="11"/>
      <c r="L4" s="11"/>
      <c r="M4" s="12"/>
    </row>
    <row r="5" ht="20" customHeight="1" spans="1:13">
      <c r="A5" s="13">
        <v>1</v>
      </c>
      <c r="B5" s="47" t="s">
        <v>17</v>
      </c>
      <c r="C5" s="13"/>
      <c r="D5" s="13" t="s">
        <v>18</v>
      </c>
      <c r="E5" s="14" t="s">
        <v>23</v>
      </c>
      <c r="F5" s="15" t="s">
        <v>24</v>
      </c>
      <c r="G5" s="16">
        <v>2526.32</v>
      </c>
      <c r="H5" s="16">
        <v>-111.7</v>
      </c>
      <c r="I5" s="16">
        <f t="shared" ref="I5:I10" si="0">G5+H5</f>
        <v>2414.62</v>
      </c>
      <c r="J5" s="17">
        <v>2304.149174</v>
      </c>
      <c r="K5" s="18">
        <f t="shared" ref="K5:K10" si="1">J5/I5</f>
        <v>0.954249187863929</v>
      </c>
      <c r="L5" s="19"/>
      <c r="M5" s="19"/>
    </row>
    <row r="6" ht="20" customHeight="1" spans="1:13">
      <c r="A6" s="13">
        <v>2</v>
      </c>
      <c r="B6" s="47" t="s">
        <v>17</v>
      </c>
      <c r="C6" s="13"/>
      <c r="D6" s="13" t="s">
        <v>18</v>
      </c>
      <c r="E6" s="20" t="s">
        <v>25</v>
      </c>
      <c r="F6" s="19" t="s">
        <v>26</v>
      </c>
      <c r="G6" s="19">
        <v>1250</v>
      </c>
      <c r="H6" s="19"/>
      <c r="I6" s="16">
        <f t="shared" si="0"/>
        <v>1250</v>
      </c>
      <c r="J6" s="21">
        <v>1244.02</v>
      </c>
      <c r="K6" s="18">
        <f t="shared" si="1"/>
        <v>0.995216</v>
      </c>
      <c r="L6" s="19"/>
      <c r="M6" s="19"/>
    </row>
    <row r="7" ht="20" customHeight="1" spans="1:13">
      <c r="A7" s="13">
        <v>3</v>
      </c>
      <c r="B7" s="47" t="s">
        <v>17</v>
      </c>
      <c r="C7" s="13"/>
      <c r="D7" s="13" t="s">
        <v>18</v>
      </c>
      <c r="E7" s="20" t="s">
        <v>27</v>
      </c>
      <c r="F7" s="19" t="s">
        <v>28</v>
      </c>
      <c r="G7" s="19">
        <v>502.54</v>
      </c>
      <c r="H7" s="19"/>
      <c r="I7" s="16">
        <f t="shared" si="0"/>
        <v>502.54</v>
      </c>
      <c r="J7" s="21">
        <v>340.15</v>
      </c>
      <c r="K7" s="18">
        <f t="shared" si="1"/>
        <v>0.676861543359732</v>
      </c>
      <c r="L7" s="19"/>
      <c r="M7" s="19"/>
    </row>
    <row r="8" ht="20" customHeight="1" spans="1:13">
      <c r="A8" s="13">
        <v>4</v>
      </c>
      <c r="B8" s="47" t="s">
        <v>17</v>
      </c>
      <c r="C8" s="13"/>
      <c r="D8" s="13" t="s">
        <v>18</v>
      </c>
      <c r="E8" s="20" t="s">
        <v>29</v>
      </c>
      <c r="F8" s="19" t="s">
        <v>28</v>
      </c>
      <c r="G8" s="19">
        <v>2647.27</v>
      </c>
      <c r="H8" s="19"/>
      <c r="I8" s="16">
        <f t="shared" si="0"/>
        <v>2647.27</v>
      </c>
      <c r="J8" s="21">
        <v>2413.27</v>
      </c>
      <c r="K8" s="18">
        <f t="shared" si="1"/>
        <v>0.911607051792979</v>
      </c>
      <c r="L8" s="19"/>
      <c r="M8" s="19"/>
    </row>
    <row r="9" ht="20" customHeight="1" spans="1:13">
      <c r="A9" s="13">
        <v>5</v>
      </c>
      <c r="B9" s="47" t="s">
        <v>17</v>
      </c>
      <c r="C9" s="13"/>
      <c r="D9" s="13" t="s">
        <v>18</v>
      </c>
      <c r="E9" s="20" t="s">
        <v>30</v>
      </c>
      <c r="F9" s="19" t="s">
        <v>31</v>
      </c>
      <c r="G9" s="19">
        <v>6844.18</v>
      </c>
      <c r="H9" s="19">
        <v>-38.5</v>
      </c>
      <c r="I9" s="16">
        <f t="shared" si="0"/>
        <v>6805.68</v>
      </c>
      <c r="J9" s="21">
        <v>6379.17</v>
      </c>
      <c r="K9" s="18">
        <f t="shared" si="1"/>
        <v>0.937330288817576</v>
      </c>
      <c r="L9" s="19"/>
      <c r="M9" s="19"/>
    </row>
    <row r="10" ht="20" customHeight="1" spans="1:13">
      <c r="A10" s="13">
        <v>6</v>
      </c>
      <c r="B10" s="47" t="s">
        <v>17</v>
      </c>
      <c r="C10" s="13"/>
      <c r="D10" s="13" t="s">
        <v>18</v>
      </c>
      <c r="E10" s="20" t="s">
        <v>32</v>
      </c>
      <c r="F10" s="19" t="s">
        <v>18</v>
      </c>
      <c r="G10" s="19">
        <v>2000</v>
      </c>
      <c r="H10" s="16">
        <v>1703.31</v>
      </c>
      <c r="I10" s="16">
        <f t="shared" si="0"/>
        <v>3703.31</v>
      </c>
      <c r="J10" s="21">
        <v>3225.11</v>
      </c>
      <c r="K10" s="18">
        <f t="shared" si="1"/>
        <v>0.870872273722697</v>
      </c>
      <c r="L10" s="19"/>
      <c r="M10" s="19"/>
    </row>
    <row r="11" ht="20" customHeight="1" spans="1:13">
      <c r="A11" s="13">
        <v>7</v>
      </c>
      <c r="B11" s="48" t="s">
        <v>17</v>
      </c>
      <c r="C11" s="22"/>
      <c r="D11" s="22" t="s">
        <v>18</v>
      </c>
      <c r="E11" s="23" t="s">
        <v>33</v>
      </c>
      <c r="F11" s="24" t="s">
        <v>26</v>
      </c>
      <c r="G11" s="21"/>
      <c r="H11" s="25">
        <v>49.86</v>
      </c>
      <c r="I11" s="16">
        <f t="shared" ref="I11:I57" si="2">G11+H11</f>
        <v>49.86</v>
      </c>
      <c r="J11" s="24">
        <v>49.86</v>
      </c>
      <c r="K11" s="18">
        <f t="shared" ref="K11:K57" si="3">J11/I11</f>
        <v>1</v>
      </c>
      <c r="L11" s="24"/>
      <c r="M11" s="24"/>
    </row>
    <row r="12" ht="20" customHeight="1" spans="1:13">
      <c r="A12" s="13">
        <v>8</v>
      </c>
      <c r="B12" s="48" t="s">
        <v>17</v>
      </c>
      <c r="C12" s="22"/>
      <c r="D12" s="22" t="s">
        <v>18</v>
      </c>
      <c r="E12" s="23" t="s">
        <v>34</v>
      </c>
      <c r="F12" s="24" t="s">
        <v>26</v>
      </c>
      <c r="G12" s="21"/>
      <c r="H12" s="25">
        <v>0.895</v>
      </c>
      <c r="I12" s="16">
        <f t="shared" si="2"/>
        <v>0.895</v>
      </c>
      <c r="J12" s="24">
        <v>0</v>
      </c>
      <c r="K12" s="18">
        <f t="shared" si="3"/>
        <v>0</v>
      </c>
      <c r="L12" s="24"/>
      <c r="M12" s="24"/>
    </row>
    <row r="13" ht="30" customHeight="1" spans="1:13">
      <c r="A13" s="13">
        <v>9</v>
      </c>
      <c r="B13" s="48" t="s">
        <v>17</v>
      </c>
      <c r="C13" s="22"/>
      <c r="D13" s="22" t="s">
        <v>18</v>
      </c>
      <c r="E13" s="26" t="s">
        <v>35</v>
      </c>
      <c r="F13" s="24" t="s">
        <v>26</v>
      </c>
      <c r="G13" s="27"/>
      <c r="H13" s="25">
        <v>126.87</v>
      </c>
      <c r="I13" s="16">
        <f t="shared" si="2"/>
        <v>126.87</v>
      </c>
      <c r="J13" s="28">
        <v>75.79404</v>
      </c>
      <c r="K13" s="18">
        <f t="shared" si="3"/>
        <v>0.597414991723812</v>
      </c>
      <c r="L13" s="24"/>
      <c r="M13" s="24"/>
    </row>
    <row r="14" ht="20" customHeight="1" spans="1:13">
      <c r="A14" s="13">
        <v>10</v>
      </c>
      <c r="B14" s="48" t="s">
        <v>17</v>
      </c>
      <c r="C14" s="22"/>
      <c r="D14" s="22" t="s">
        <v>18</v>
      </c>
      <c r="E14" s="26" t="s">
        <v>36</v>
      </c>
      <c r="F14" s="19" t="s">
        <v>28</v>
      </c>
      <c r="G14" s="27"/>
      <c r="H14" s="25">
        <v>10</v>
      </c>
      <c r="I14" s="16">
        <f t="shared" si="2"/>
        <v>10</v>
      </c>
      <c r="J14" s="28">
        <v>5.9837</v>
      </c>
      <c r="K14" s="18">
        <f t="shared" si="3"/>
        <v>0.59837</v>
      </c>
      <c r="L14" s="24"/>
      <c r="M14" s="24"/>
    </row>
    <row r="15" ht="28.8" spans="1:13">
      <c r="A15" s="13">
        <v>11</v>
      </c>
      <c r="B15" s="48" t="s">
        <v>17</v>
      </c>
      <c r="C15" s="22"/>
      <c r="D15" s="22" t="s">
        <v>18</v>
      </c>
      <c r="E15" s="26" t="s">
        <v>37</v>
      </c>
      <c r="F15" s="19" t="s">
        <v>28</v>
      </c>
      <c r="G15" s="27"/>
      <c r="H15" s="25">
        <v>0.4</v>
      </c>
      <c r="I15" s="16">
        <f t="shared" si="2"/>
        <v>0.4</v>
      </c>
      <c r="J15" s="28">
        <v>0.39</v>
      </c>
      <c r="K15" s="18">
        <f t="shared" si="3"/>
        <v>0.975</v>
      </c>
      <c r="L15" s="24"/>
      <c r="M15" s="24"/>
    </row>
    <row r="16" spans="1:13">
      <c r="A16" s="13">
        <v>12</v>
      </c>
      <c r="B16" s="48" t="s">
        <v>17</v>
      </c>
      <c r="C16" s="22"/>
      <c r="D16" s="22" t="s">
        <v>18</v>
      </c>
      <c r="E16" s="26" t="s">
        <v>38</v>
      </c>
      <c r="F16" s="19" t="s">
        <v>18</v>
      </c>
      <c r="G16" s="27"/>
      <c r="H16" s="25">
        <v>3458.39</v>
      </c>
      <c r="I16" s="16">
        <f t="shared" si="2"/>
        <v>3458.39</v>
      </c>
      <c r="J16" s="28">
        <v>3454.39</v>
      </c>
      <c r="K16" s="18">
        <f t="shared" si="3"/>
        <v>0.998843392445618</v>
      </c>
      <c r="L16" s="24"/>
      <c r="M16" s="24"/>
    </row>
    <row r="17" ht="28.8" spans="1:13">
      <c r="A17" s="13">
        <v>13</v>
      </c>
      <c r="B17" s="48" t="s">
        <v>17</v>
      </c>
      <c r="C17" s="22"/>
      <c r="D17" s="22" t="s">
        <v>18</v>
      </c>
      <c r="E17" s="26" t="s">
        <v>39</v>
      </c>
      <c r="F17" s="19" t="s">
        <v>28</v>
      </c>
      <c r="G17" s="27"/>
      <c r="H17" s="25">
        <v>131.836066</v>
      </c>
      <c r="I17" s="16">
        <f t="shared" si="2"/>
        <v>131.836066</v>
      </c>
      <c r="J17" s="28">
        <v>131.123962</v>
      </c>
      <c r="K17" s="18">
        <f t="shared" si="3"/>
        <v>0.994598564553648</v>
      </c>
      <c r="L17" s="24"/>
      <c r="M17" s="24"/>
    </row>
    <row r="18" ht="28.8" spans="1:13">
      <c r="A18" s="13">
        <v>14</v>
      </c>
      <c r="B18" s="48" t="s">
        <v>17</v>
      </c>
      <c r="C18" s="22"/>
      <c r="D18" s="22" t="s">
        <v>18</v>
      </c>
      <c r="E18" s="26" t="s">
        <v>40</v>
      </c>
      <c r="F18" s="28" t="s">
        <v>41</v>
      </c>
      <c r="G18" s="27"/>
      <c r="H18" s="25">
        <v>11.35</v>
      </c>
      <c r="I18" s="16">
        <f t="shared" si="2"/>
        <v>11.35</v>
      </c>
      <c r="J18" s="28">
        <v>11.35</v>
      </c>
      <c r="K18" s="18">
        <f t="shared" si="3"/>
        <v>1</v>
      </c>
      <c r="L18" s="24"/>
      <c r="M18" s="24"/>
    </row>
    <row r="19" spans="1:13">
      <c r="A19" s="13">
        <v>15</v>
      </c>
      <c r="B19" s="48" t="s">
        <v>17</v>
      </c>
      <c r="C19" s="22"/>
      <c r="D19" s="22" t="s">
        <v>18</v>
      </c>
      <c r="E19" s="26" t="s">
        <v>42</v>
      </c>
      <c r="F19" s="28" t="s">
        <v>18</v>
      </c>
      <c r="G19" s="27"/>
      <c r="H19" s="25">
        <v>9.72</v>
      </c>
      <c r="I19" s="16">
        <f t="shared" si="2"/>
        <v>9.72</v>
      </c>
      <c r="J19" s="28">
        <v>2.9318</v>
      </c>
      <c r="K19" s="18">
        <f t="shared" si="3"/>
        <v>0.301625514403292</v>
      </c>
      <c r="L19" s="24"/>
      <c r="M19" s="24"/>
    </row>
    <row r="20" spans="1:13">
      <c r="A20" s="13">
        <v>16</v>
      </c>
      <c r="B20" s="48" t="s">
        <v>17</v>
      </c>
      <c r="C20" s="22"/>
      <c r="D20" s="22" t="s">
        <v>18</v>
      </c>
      <c r="E20" s="26" t="s">
        <v>43</v>
      </c>
      <c r="F20" s="28" t="s">
        <v>18</v>
      </c>
      <c r="G20" s="27"/>
      <c r="H20" s="25">
        <v>25.16</v>
      </c>
      <c r="I20" s="16">
        <f t="shared" si="2"/>
        <v>25.16</v>
      </c>
      <c r="J20" s="28">
        <v>25.16</v>
      </c>
      <c r="K20" s="18">
        <f t="shared" si="3"/>
        <v>1</v>
      </c>
      <c r="L20" s="24"/>
      <c r="M20" s="24"/>
    </row>
    <row r="21" ht="28.8" spans="1:13">
      <c r="A21" s="13">
        <v>17</v>
      </c>
      <c r="B21" s="48" t="s">
        <v>17</v>
      </c>
      <c r="C21" s="22"/>
      <c r="D21" s="22" t="s">
        <v>18</v>
      </c>
      <c r="E21" s="26" t="s">
        <v>44</v>
      </c>
      <c r="F21" s="19" t="s">
        <v>28</v>
      </c>
      <c r="G21" s="27"/>
      <c r="H21" s="25">
        <v>6</v>
      </c>
      <c r="I21" s="16">
        <f t="shared" si="2"/>
        <v>6</v>
      </c>
      <c r="J21" s="28">
        <v>2.74858</v>
      </c>
      <c r="K21" s="18">
        <f t="shared" si="3"/>
        <v>0.458096666666667</v>
      </c>
      <c r="L21" s="24"/>
      <c r="M21" s="24"/>
    </row>
    <row r="22" spans="1:13">
      <c r="A22" s="13">
        <v>18</v>
      </c>
      <c r="B22" s="48" t="s">
        <v>17</v>
      </c>
      <c r="C22" s="22"/>
      <c r="D22" s="22" t="s">
        <v>18</v>
      </c>
      <c r="E22" s="26" t="s">
        <v>45</v>
      </c>
      <c r="F22" s="28" t="s">
        <v>41</v>
      </c>
      <c r="G22" s="27"/>
      <c r="H22" s="25">
        <v>143.76</v>
      </c>
      <c r="I22" s="16">
        <f t="shared" si="2"/>
        <v>143.76</v>
      </c>
      <c r="J22" s="28">
        <v>143.76</v>
      </c>
      <c r="K22" s="18">
        <f t="shared" si="3"/>
        <v>1</v>
      </c>
      <c r="L22" s="24"/>
      <c r="M22" s="24"/>
    </row>
    <row r="23" spans="1:13">
      <c r="A23" s="13">
        <v>19</v>
      </c>
      <c r="B23" s="48" t="s">
        <v>17</v>
      </c>
      <c r="C23" s="22"/>
      <c r="D23" s="22" t="s">
        <v>18</v>
      </c>
      <c r="E23" s="26" t="s">
        <v>46</v>
      </c>
      <c r="F23" s="28" t="s">
        <v>41</v>
      </c>
      <c r="G23" s="27"/>
      <c r="H23" s="25">
        <v>143.3355</v>
      </c>
      <c r="I23" s="16">
        <f t="shared" si="2"/>
        <v>143.3355</v>
      </c>
      <c r="J23" s="28">
        <v>143.3355</v>
      </c>
      <c r="K23" s="18">
        <f t="shared" si="3"/>
        <v>1</v>
      </c>
      <c r="L23" s="24"/>
      <c r="M23" s="24"/>
    </row>
    <row r="24" spans="1:13">
      <c r="A24" s="13">
        <v>20</v>
      </c>
      <c r="B24" s="48" t="s">
        <v>17</v>
      </c>
      <c r="C24" s="22"/>
      <c r="D24" s="22" t="s">
        <v>18</v>
      </c>
      <c r="E24" s="26" t="s">
        <v>47</v>
      </c>
      <c r="F24" s="19" t="s">
        <v>28</v>
      </c>
      <c r="G24" s="27"/>
      <c r="H24" s="25">
        <v>180</v>
      </c>
      <c r="I24" s="16">
        <f t="shared" si="2"/>
        <v>180</v>
      </c>
      <c r="J24" s="28">
        <v>39.566914</v>
      </c>
      <c r="K24" s="18">
        <f t="shared" si="3"/>
        <v>0.219816188888889</v>
      </c>
      <c r="L24" s="24"/>
      <c r="M24" s="24"/>
    </row>
    <row r="25" spans="1:13">
      <c r="A25" s="13">
        <v>21</v>
      </c>
      <c r="B25" s="48" t="s">
        <v>17</v>
      </c>
      <c r="C25" s="22"/>
      <c r="D25" s="22" t="s">
        <v>18</v>
      </c>
      <c r="E25" s="26" t="s">
        <v>48</v>
      </c>
      <c r="F25" s="28" t="s">
        <v>49</v>
      </c>
      <c r="G25" s="27"/>
      <c r="H25" s="25">
        <v>5</v>
      </c>
      <c r="I25" s="16">
        <f t="shared" si="2"/>
        <v>5</v>
      </c>
      <c r="J25" s="28">
        <v>4.655948</v>
      </c>
      <c r="K25" s="18">
        <f t="shared" si="3"/>
        <v>0.9311896</v>
      </c>
      <c r="L25" s="24"/>
      <c r="M25" s="24"/>
    </row>
    <row r="26" spans="1:13">
      <c r="A26" s="13">
        <v>22</v>
      </c>
      <c r="B26" s="48" t="s">
        <v>17</v>
      </c>
      <c r="C26" s="22"/>
      <c r="D26" s="22" t="s">
        <v>18</v>
      </c>
      <c r="E26" s="26" t="s">
        <v>50</v>
      </c>
      <c r="F26" s="28" t="s">
        <v>18</v>
      </c>
      <c r="G26" s="27"/>
      <c r="H26" s="25">
        <v>107.5</v>
      </c>
      <c r="I26" s="16">
        <f t="shared" si="2"/>
        <v>107.5</v>
      </c>
      <c r="J26" s="28">
        <v>107.5</v>
      </c>
      <c r="K26" s="18">
        <f t="shared" si="3"/>
        <v>1</v>
      </c>
      <c r="L26" s="24"/>
      <c r="M26" s="24"/>
    </row>
    <row r="27" spans="1:13">
      <c r="A27" s="13">
        <v>23</v>
      </c>
      <c r="B27" s="48" t="s">
        <v>17</v>
      </c>
      <c r="C27" s="22"/>
      <c r="D27" s="22" t="s">
        <v>18</v>
      </c>
      <c r="E27" s="26" t="s">
        <v>51</v>
      </c>
      <c r="F27" s="28" t="s">
        <v>41</v>
      </c>
      <c r="G27" s="27"/>
      <c r="H27" s="25">
        <v>510</v>
      </c>
      <c r="I27" s="16">
        <f t="shared" si="2"/>
        <v>510</v>
      </c>
      <c r="J27" s="28">
        <v>507.479559</v>
      </c>
      <c r="K27" s="18">
        <f t="shared" si="3"/>
        <v>0.995057958823529</v>
      </c>
      <c r="L27" s="24"/>
      <c r="M27" s="24"/>
    </row>
    <row r="28" spans="1:13">
      <c r="A28" s="13">
        <v>24</v>
      </c>
      <c r="B28" s="48" t="s">
        <v>17</v>
      </c>
      <c r="C28" s="22"/>
      <c r="D28" s="22" t="s">
        <v>18</v>
      </c>
      <c r="E28" s="26" t="s">
        <v>52</v>
      </c>
      <c r="F28" s="19" t="s">
        <v>28</v>
      </c>
      <c r="G28" s="27"/>
      <c r="H28" s="25">
        <v>2.113</v>
      </c>
      <c r="I28" s="16">
        <f t="shared" si="2"/>
        <v>2.113</v>
      </c>
      <c r="J28" s="28">
        <v>2.113</v>
      </c>
      <c r="K28" s="18">
        <f t="shared" si="3"/>
        <v>1</v>
      </c>
      <c r="L28" s="24"/>
      <c r="M28" s="24"/>
    </row>
    <row r="29" spans="1:13">
      <c r="A29" s="13">
        <v>25</v>
      </c>
      <c r="B29" s="48" t="s">
        <v>17</v>
      </c>
      <c r="C29" s="22"/>
      <c r="D29" s="22" t="s">
        <v>18</v>
      </c>
      <c r="E29" s="26" t="s">
        <v>53</v>
      </c>
      <c r="F29" s="19" t="s">
        <v>28</v>
      </c>
      <c r="G29" s="27"/>
      <c r="H29" s="25">
        <v>0.4077</v>
      </c>
      <c r="I29" s="16">
        <f t="shared" si="2"/>
        <v>0.4077</v>
      </c>
      <c r="J29" s="28">
        <v>0.4077</v>
      </c>
      <c r="K29" s="18">
        <f t="shared" si="3"/>
        <v>1</v>
      </c>
      <c r="L29" s="24"/>
      <c r="M29" s="24"/>
    </row>
    <row r="30" spans="1:13">
      <c r="A30" s="13">
        <v>26</v>
      </c>
      <c r="B30" s="48" t="s">
        <v>17</v>
      </c>
      <c r="C30" s="22"/>
      <c r="D30" s="22" t="s">
        <v>18</v>
      </c>
      <c r="E30" s="26" t="s">
        <v>54</v>
      </c>
      <c r="F30" s="19" t="s">
        <v>28</v>
      </c>
      <c r="G30" s="27"/>
      <c r="H30" s="25">
        <v>4.4</v>
      </c>
      <c r="I30" s="16">
        <f t="shared" si="2"/>
        <v>4.4</v>
      </c>
      <c r="J30" s="28">
        <v>4.4</v>
      </c>
      <c r="K30" s="18">
        <f t="shared" si="3"/>
        <v>1</v>
      </c>
      <c r="L30" s="24"/>
      <c r="M30" s="24"/>
    </row>
    <row r="31" spans="1:13">
      <c r="A31" s="13">
        <v>27</v>
      </c>
      <c r="B31" s="48" t="s">
        <v>17</v>
      </c>
      <c r="C31" s="22"/>
      <c r="D31" s="22" t="s">
        <v>18</v>
      </c>
      <c r="E31" s="26" t="s">
        <v>55</v>
      </c>
      <c r="F31" s="19" t="s">
        <v>28</v>
      </c>
      <c r="G31" s="27"/>
      <c r="H31" s="25">
        <v>33.27</v>
      </c>
      <c r="I31" s="16">
        <f t="shared" si="2"/>
        <v>33.27</v>
      </c>
      <c r="J31" s="28">
        <v>23.63855</v>
      </c>
      <c r="K31" s="18">
        <f t="shared" si="3"/>
        <v>0.710506462278329</v>
      </c>
      <c r="L31" s="24"/>
      <c r="M31" s="24"/>
    </row>
    <row r="32" spans="1:13">
      <c r="A32" s="13">
        <v>28</v>
      </c>
      <c r="B32" s="48" t="s">
        <v>17</v>
      </c>
      <c r="C32" s="22"/>
      <c r="D32" s="22" t="s">
        <v>18</v>
      </c>
      <c r="E32" s="26" t="s">
        <v>56</v>
      </c>
      <c r="F32" s="28" t="s">
        <v>41</v>
      </c>
      <c r="G32" s="27"/>
      <c r="H32" s="25">
        <v>44.9954</v>
      </c>
      <c r="I32" s="16">
        <f t="shared" si="2"/>
        <v>44.9954</v>
      </c>
      <c r="J32" s="28">
        <v>44.493945</v>
      </c>
      <c r="K32" s="18">
        <f t="shared" si="3"/>
        <v>0.988855416331447</v>
      </c>
      <c r="L32" s="24"/>
      <c r="M32" s="24"/>
    </row>
    <row r="33" spans="1:13">
      <c r="A33" s="13">
        <v>29</v>
      </c>
      <c r="B33" s="48" t="s">
        <v>17</v>
      </c>
      <c r="C33" s="22"/>
      <c r="D33" s="22" t="s">
        <v>18</v>
      </c>
      <c r="E33" s="26" t="s">
        <v>57</v>
      </c>
      <c r="F33" s="28" t="s">
        <v>41</v>
      </c>
      <c r="G33" s="27"/>
      <c r="H33" s="25">
        <v>0.28875</v>
      </c>
      <c r="I33" s="16">
        <f t="shared" si="2"/>
        <v>0.28875</v>
      </c>
      <c r="J33" s="28">
        <v>0.28875</v>
      </c>
      <c r="K33" s="18">
        <f t="shared" si="3"/>
        <v>1</v>
      </c>
      <c r="L33" s="24"/>
      <c r="M33" s="24"/>
    </row>
    <row r="34" spans="1:13">
      <c r="A34" s="13">
        <v>30</v>
      </c>
      <c r="B34" s="48" t="s">
        <v>17</v>
      </c>
      <c r="C34" s="22"/>
      <c r="D34" s="22" t="s">
        <v>18</v>
      </c>
      <c r="E34" s="26" t="s">
        <v>58</v>
      </c>
      <c r="F34" s="28" t="s">
        <v>41</v>
      </c>
      <c r="G34" s="27"/>
      <c r="H34" s="25">
        <v>3.23625</v>
      </c>
      <c r="I34" s="16">
        <f t="shared" si="2"/>
        <v>3.23625</v>
      </c>
      <c r="J34" s="28">
        <v>3.23625</v>
      </c>
      <c r="K34" s="18">
        <f t="shared" si="3"/>
        <v>1</v>
      </c>
      <c r="L34" s="24"/>
      <c r="M34" s="24"/>
    </row>
    <row r="35" spans="1:13">
      <c r="A35" s="13">
        <v>31</v>
      </c>
      <c r="B35" s="48" t="s">
        <v>17</v>
      </c>
      <c r="C35" s="22"/>
      <c r="D35" s="22" t="s">
        <v>18</v>
      </c>
      <c r="E35" s="26" t="s">
        <v>59</v>
      </c>
      <c r="F35" s="28" t="s">
        <v>41</v>
      </c>
      <c r="G35" s="27"/>
      <c r="H35" s="25">
        <v>656.68892</v>
      </c>
      <c r="I35" s="16">
        <f t="shared" si="2"/>
        <v>656.68892</v>
      </c>
      <c r="J35" s="28">
        <v>656.68892</v>
      </c>
      <c r="K35" s="18">
        <f t="shared" si="3"/>
        <v>1</v>
      </c>
      <c r="L35" s="24"/>
      <c r="M35" s="24"/>
    </row>
    <row r="36" spans="1:13">
      <c r="A36" s="13">
        <v>32</v>
      </c>
      <c r="B36" s="48" t="s">
        <v>17</v>
      </c>
      <c r="C36" s="22"/>
      <c r="D36" s="22" t="s">
        <v>18</v>
      </c>
      <c r="E36" s="26" t="s">
        <v>60</v>
      </c>
      <c r="F36" s="19" t="s">
        <v>28</v>
      </c>
      <c r="G36" s="27"/>
      <c r="H36" s="25">
        <v>5.3</v>
      </c>
      <c r="I36" s="16">
        <f t="shared" si="2"/>
        <v>5.3</v>
      </c>
      <c r="J36" s="28">
        <v>5.3</v>
      </c>
      <c r="K36" s="18">
        <f t="shared" si="3"/>
        <v>1</v>
      </c>
      <c r="L36" s="24"/>
      <c r="M36" s="24"/>
    </row>
    <row r="37" spans="1:13">
      <c r="A37" s="13">
        <v>33</v>
      </c>
      <c r="B37" s="48" t="s">
        <v>17</v>
      </c>
      <c r="C37" s="22"/>
      <c r="D37" s="22" t="s">
        <v>18</v>
      </c>
      <c r="E37" s="26" t="s">
        <v>61</v>
      </c>
      <c r="F37" s="19" t="s">
        <v>28</v>
      </c>
      <c r="G37" s="27"/>
      <c r="H37" s="25">
        <v>37.325</v>
      </c>
      <c r="I37" s="16">
        <f t="shared" si="2"/>
        <v>37.325</v>
      </c>
      <c r="J37" s="28">
        <v>1.362016</v>
      </c>
      <c r="K37" s="18">
        <f t="shared" si="3"/>
        <v>0.0364907166778299</v>
      </c>
      <c r="L37" s="24"/>
      <c r="M37" s="24"/>
    </row>
    <row r="38" spans="1:13">
      <c r="A38" s="13">
        <v>34</v>
      </c>
      <c r="B38" s="48" t="s">
        <v>17</v>
      </c>
      <c r="C38" s="22"/>
      <c r="D38" s="22" t="s">
        <v>18</v>
      </c>
      <c r="E38" s="26" t="s">
        <v>62</v>
      </c>
      <c r="F38" s="28" t="s">
        <v>63</v>
      </c>
      <c r="G38" s="27"/>
      <c r="H38" s="25">
        <v>1.5</v>
      </c>
      <c r="I38" s="16">
        <f t="shared" si="2"/>
        <v>1.5</v>
      </c>
      <c r="J38" s="28">
        <v>1.5</v>
      </c>
      <c r="K38" s="18">
        <f t="shared" si="3"/>
        <v>1</v>
      </c>
      <c r="L38" s="24"/>
      <c r="M38" s="24"/>
    </row>
    <row r="39" spans="1:13">
      <c r="A39" s="13">
        <v>35</v>
      </c>
      <c r="B39" s="48" t="s">
        <v>17</v>
      </c>
      <c r="C39" s="22"/>
      <c r="D39" s="22" t="s">
        <v>18</v>
      </c>
      <c r="E39" s="26" t="s">
        <v>64</v>
      </c>
      <c r="F39" s="28" t="s">
        <v>41</v>
      </c>
      <c r="G39" s="27"/>
      <c r="H39" s="25">
        <v>67</v>
      </c>
      <c r="I39" s="16">
        <f t="shared" si="2"/>
        <v>67</v>
      </c>
      <c r="J39" s="28">
        <v>54</v>
      </c>
      <c r="K39" s="18">
        <f t="shared" si="3"/>
        <v>0.805970149253731</v>
      </c>
      <c r="L39" s="24"/>
      <c r="M39" s="24"/>
    </row>
    <row r="40" spans="1:13">
      <c r="A40" s="13">
        <v>36</v>
      </c>
      <c r="B40" s="48" t="s">
        <v>17</v>
      </c>
      <c r="C40" s="22"/>
      <c r="D40" s="22" t="s">
        <v>18</v>
      </c>
      <c r="E40" s="26" t="s">
        <v>65</v>
      </c>
      <c r="F40" s="24" t="s">
        <v>26</v>
      </c>
      <c r="G40" s="27"/>
      <c r="H40" s="25">
        <v>0.4</v>
      </c>
      <c r="I40" s="16">
        <f t="shared" si="2"/>
        <v>0.4</v>
      </c>
      <c r="J40" s="28">
        <v>0.4</v>
      </c>
      <c r="K40" s="18">
        <f t="shared" si="3"/>
        <v>1</v>
      </c>
      <c r="L40" s="24"/>
      <c r="M40" s="24"/>
    </row>
    <row r="41" spans="1:13">
      <c r="A41" s="13">
        <v>37</v>
      </c>
      <c r="B41" s="48" t="s">
        <v>17</v>
      </c>
      <c r="C41" s="22"/>
      <c r="D41" s="22" t="s">
        <v>18</v>
      </c>
      <c r="E41" s="26" t="s">
        <v>66</v>
      </c>
      <c r="F41" s="28" t="s">
        <v>63</v>
      </c>
      <c r="G41" s="27"/>
      <c r="H41" s="25">
        <v>4.7</v>
      </c>
      <c r="I41" s="16">
        <f t="shared" si="2"/>
        <v>4.7</v>
      </c>
      <c r="J41" s="28">
        <v>2.89225</v>
      </c>
      <c r="K41" s="18">
        <f t="shared" si="3"/>
        <v>0.615372340425532</v>
      </c>
      <c r="L41" s="24"/>
      <c r="M41" s="24"/>
    </row>
    <row r="42" ht="28.8" spans="1:13">
      <c r="A42" s="13">
        <v>38</v>
      </c>
      <c r="B42" s="48" t="s">
        <v>17</v>
      </c>
      <c r="C42" s="22"/>
      <c r="D42" s="22" t="s">
        <v>18</v>
      </c>
      <c r="E42" s="26" t="s">
        <v>67</v>
      </c>
      <c r="F42" s="28" t="s">
        <v>63</v>
      </c>
      <c r="G42" s="27"/>
      <c r="H42" s="25">
        <v>0.05</v>
      </c>
      <c r="I42" s="16">
        <f t="shared" si="2"/>
        <v>0.05</v>
      </c>
      <c r="J42" s="28">
        <v>0.05</v>
      </c>
      <c r="K42" s="18">
        <f t="shared" si="3"/>
        <v>1</v>
      </c>
      <c r="L42" s="24"/>
      <c r="M42" s="24"/>
    </row>
    <row r="43" spans="1:13">
      <c r="A43" s="13">
        <v>39</v>
      </c>
      <c r="B43" s="48" t="s">
        <v>17</v>
      </c>
      <c r="C43" s="22"/>
      <c r="D43" s="22" t="s">
        <v>18</v>
      </c>
      <c r="E43" s="26" t="s">
        <v>68</v>
      </c>
      <c r="F43" s="19" t="s">
        <v>28</v>
      </c>
      <c r="G43" s="27"/>
      <c r="H43" s="25">
        <v>134.823</v>
      </c>
      <c r="I43" s="16">
        <f t="shared" si="2"/>
        <v>134.823</v>
      </c>
      <c r="J43" s="28">
        <v>18.0065</v>
      </c>
      <c r="K43" s="18">
        <f t="shared" si="3"/>
        <v>0.133556589009294</v>
      </c>
      <c r="L43" s="24"/>
      <c r="M43" s="24"/>
    </row>
    <row r="44" spans="1:13">
      <c r="A44" s="13">
        <v>40</v>
      </c>
      <c r="B44" s="48" t="s">
        <v>17</v>
      </c>
      <c r="C44" s="22"/>
      <c r="D44" s="22" t="s">
        <v>18</v>
      </c>
      <c r="E44" s="26" t="s">
        <v>69</v>
      </c>
      <c r="F44" s="28" t="s">
        <v>18</v>
      </c>
      <c r="G44" s="27"/>
      <c r="H44" s="25">
        <v>35</v>
      </c>
      <c r="I44" s="16">
        <f t="shared" si="2"/>
        <v>35</v>
      </c>
      <c r="J44" s="28">
        <v>35</v>
      </c>
      <c r="K44" s="18">
        <f t="shared" si="3"/>
        <v>1</v>
      </c>
      <c r="L44" s="24"/>
      <c r="M44" s="24"/>
    </row>
    <row r="45" spans="1:13">
      <c r="A45" s="13">
        <v>41</v>
      </c>
      <c r="B45" s="48" t="s">
        <v>17</v>
      </c>
      <c r="C45" s="22"/>
      <c r="D45" s="22" t="s">
        <v>18</v>
      </c>
      <c r="E45" s="26" t="s">
        <v>70</v>
      </c>
      <c r="F45" s="19" t="s">
        <v>28</v>
      </c>
      <c r="G45" s="27"/>
      <c r="H45" s="25">
        <v>15</v>
      </c>
      <c r="I45" s="16">
        <f t="shared" si="2"/>
        <v>15</v>
      </c>
      <c r="J45" s="28">
        <v>14.114</v>
      </c>
      <c r="K45" s="18">
        <f t="shared" si="3"/>
        <v>0.940933333333333</v>
      </c>
      <c r="L45" s="24"/>
      <c r="M45" s="24"/>
    </row>
    <row r="46" spans="1:13">
      <c r="A46" s="13">
        <v>42</v>
      </c>
      <c r="B46" s="48" t="s">
        <v>17</v>
      </c>
      <c r="C46" s="22"/>
      <c r="D46" s="22" t="s">
        <v>18</v>
      </c>
      <c r="E46" s="26" t="s">
        <v>71</v>
      </c>
      <c r="F46" s="19" t="s">
        <v>28</v>
      </c>
      <c r="G46" s="27"/>
      <c r="H46" s="25">
        <v>36</v>
      </c>
      <c r="I46" s="16">
        <f t="shared" si="2"/>
        <v>36</v>
      </c>
      <c r="J46" s="28">
        <v>30.272415</v>
      </c>
      <c r="K46" s="18">
        <f t="shared" si="3"/>
        <v>0.840900416666667</v>
      </c>
      <c r="L46" s="24"/>
      <c r="M46" s="24"/>
    </row>
    <row r="47" spans="1:13">
      <c r="A47" s="13">
        <v>43</v>
      </c>
      <c r="B47" s="48" t="s">
        <v>17</v>
      </c>
      <c r="C47" s="22"/>
      <c r="D47" s="22" t="s">
        <v>18</v>
      </c>
      <c r="E47" s="26" t="s">
        <v>72</v>
      </c>
      <c r="F47" s="24" t="s">
        <v>26</v>
      </c>
      <c r="G47" s="27"/>
      <c r="H47" s="25">
        <v>628</v>
      </c>
      <c r="I47" s="16">
        <f t="shared" si="2"/>
        <v>628</v>
      </c>
      <c r="J47" s="28">
        <v>0</v>
      </c>
      <c r="K47" s="18">
        <f t="shared" si="3"/>
        <v>0</v>
      </c>
      <c r="L47" s="24"/>
      <c r="M47" s="24"/>
    </row>
    <row r="48" spans="1:13">
      <c r="A48" s="13">
        <v>44</v>
      </c>
      <c r="B48" s="48" t="s">
        <v>17</v>
      </c>
      <c r="C48" s="22"/>
      <c r="D48" s="22" t="s">
        <v>18</v>
      </c>
      <c r="E48" s="26" t="s">
        <v>73</v>
      </c>
      <c r="F48" s="24" t="s">
        <v>26</v>
      </c>
      <c r="G48" s="27"/>
      <c r="H48" s="25">
        <v>29582.93267</v>
      </c>
      <c r="I48" s="16">
        <f t="shared" si="2"/>
        <v>29582.93267</v>
      </c>
      <c r="J48" s="28">
        <v>29582.93267</v>
      </c>
      <c r="K48" s="18">
        <f t="shared" si="3"/>
        <v>1</v>
      </c>
      <c r="L48" s="24"/>
      <c r="M48" s="24"/>
    </row>
    <row r="49" ht="28.8" spans="1:13">
      <c r="A49" s="13">
        <v>45</v>
      </c>
      <c r="B49" s="48" t="s">
        <v>17</v>
      </c>
      <c r="C49" s="22"/>
      <c r="D49" s="22" t="s">
        <v>18</v>
      </c>
      <c r="E49" s="26" t="s">
        <v>74</v>
      </c>
      <c r="F49" s="28" t="s">
        <v>18</v>
      </c>
      <c r="G49" s="27"/>
      <c r="H49" s="25">
        <v>2.6</v>
      </c>
      <c r="I49" s="16">
        <f t="shared" si="2"/>
        <v>2.6</v>
      </c>
      <c r="J49" s="28">
        <v>0.49414</v>
      </c>
      <c r="K49" s="18">
        <f t="shared" si="3"/>
        <v>0.190053846153846</v>
      </c>
      <c r="L49" s="24"/>
      <c r="M49" s="24"/>
    </row>
    <row r="50" spans="1:13">
      <c r="A50" s="13">
        <v>46</v>
      </c>
      <c r="B50" s="48" t="s">
        <v>17</v>
      </c>
      <c r="C50" s="22"/>
      <c r="D50" s="22" t="s">
        <v>18</v>
      </c>
      <c r="E50" s="26" t="s">
        <v>75</v>
      </c>
      <c r="F50" s="28" t="s">
        <v>76</v>
      </c>
      <c r="G50" s="27"/>
      <c r="H50" s="25">
        <v>97.722084</v>
      </c>
      <c r="I50" s="16">
        <f t="shared" si="2"/>
        <v>97.722084</v>
      </c>
      <c r="J50" s="28">
        <v>95.462439</v>
      </c>
      <c r="K50" s="18">
        <f t="shared" si="3"/>
        <v>0.976876823461931</v>
      </c>
      <c r="L50" s="24"/>
      <c r="M50" s="24"/>
    </row>
    <row r="51" spans="1:13">
      <c r="A51" s="13">
        <v>47</v>
      </c>
      <c r="B51" s="48" t="s">
        <v>17</v>
      </c>
      <c r="C51" s="22"/>
      <c r="D51" s="22" t="s">
        <v>18</v>
      </c>
      <c r="E51" s="26" t="s">
        <v>77</v>
      </c>
      <c r="F51" s="19" t="s">
        <v>28</v>
      </c>
      <c r="G51" s="27"/>
      <c r="H51" s="25">
        <v>2.28</v>
      </c>
      <c r="I51" s="16">
        <f t="shared" si="2"/>
        <v>2.28</v>
      </c>
      <c r="J51" s="28">
        <v>2.28</v>
      </c>
      <c r="K51" s="18">
        <f t="shared" si="3"/>
        <v>1</v>
      </c>
      <c r="L51" s="24"/>
      <c r="M51" s="24"/>
    </row>
    <row r="52" ht="18" customHeight="1" spans="1:13">
      <c r="A52" s="13">
        <v>48</v>
      </c>
      <c r="B52" s="48" t="s">
        <v>17</v>
      </c>
      <c r="C52" s="22"/>
      <c r="D52" s="22" t="s">
        <v>18</v>
      </c>
      <c r="E52" s="26" t="s">
        <v>78</v>
      </c>
      <c r="F52" s="28" t="s">
        <v>18</v>
      </c>
      <c r="G52" s="27"/>
      <c r="H52" s="25">
        <v>243</v>
      </c>
      <c r="I52" s="16">
        <f t="shared" si="2"/>
        <v>243</v>
      </c>
      <c r="J52" s="28">
        <v>243</v>
      </c>
      <c r="K52" s="18">
        <f t="shared" si="3"/>
        <v>1</v>
      </c>
      <c r="L52" s="24"/>
      <c r="M52" s="24"/>
    </row>
    <row r="53" ht="28.8" spans="1:13">
      <c r="A53" s="13">
        <v>49</v>
      </c>
      <c r="B53" s="48" t="s">
        <v>17</v>
      </c>
      <c r="C53" s="22"/>
      <c r="D53" s="22" t="s">
        <v>18</v>
      </c>
      <c r="E53" s="26" t="s">
        <v>79</v>
      </c>
      <c r="F53" s="28" t="s">
        <v>80</v>
      </c>
      <c r="G53" s="27"/>
      <c r="H53" s="25">
        <v>2</v>
      </c>
      <c r="I53" s="16">
        <f t="shared" si="2"/>
        <v>2</v>
      </c>
      <c r="J53" s="28">
        <v>2</v>
      </c>
      <c r="K53" s="18">
        <f t="shared" si="3"/>
        <v>1</v>
      </c>
      <c r="L53" s="24"/>
      <c r="M53" s="24"/>
    </row>
    <row r="54" spans="1:13">
      <c r="A54" s="13">
        <v>50</v>
      </c>
      <c r="B54" s="48" t="s">
        <v>17</v>
      </c>
      <c r="C54" s="22"/>
      <c r="D54" s="22" t="s">
        <v>18</v>
      </c>
      <c r="E54" s="26" t="s">
        <v>81</v>
      </c>
      <c r="F54" s="28" t="s">
        <v>49</v>
      </c>
      <c r="G54" s="27"/>
      <c r="H54" s="25">
        <v>43.7859</v>
      </c>
      <c r="I54" s="16">
        <f t="shared" si="2"/>
        <v>43.7859</v>
      </c>
      <c r="J54" s="28">
        <v>0</v>
      </c>
      <c r="K54" s="18">
        <f t="shared" si="3"/>
        <v>0</v>
      </c>
      <c r="L54" s="24"/>
      <c r="M54" s="24"/>
    </row>
    <row r="55" spans="1:13">
      <c r="A55" s="13">
        <v>51</v>
      </c>
      <c r="B55" s="48" t="s">
        <v>17</v>
      </c>
      <c r="C55" s="22"/>
      <c r="D55" s="22" t="s">
        <v>18</v>
      </c>
      <c r="E55" s="26" t="s">
        <v>82</v>
      </c>
      <c r="F55" s="19" t="s">
        <v>28</v>
      </c>
      <c r="G55" s="27"/>
      <c r="H55" s="25">
        <v>360.979248</v>
      </c>
      <c r="I55" s="16">
        <f t="shared" si="2"/>
        <v>360.979248</v>
      </c>
      <c r="J55" s="28">
        <v>46.156248</v>
      </c>
      <c r="K55" s="18">
        <f t="shared" si="3"/>
        <v>0.127863992890805</v>
      </c>
      <c r="L55" s="24"/>
      <c r="M55" s="24"/>
    </row>
    <row r="56" spans="1:13">
      <c r="A56" s="13">
        <v>52</v>
      </c>
      <c r="B56" s="48" t="s">
        <v>17</v>
      </c>
      <c r="C56" s="22"/>
      <c r="D56" s="22" t="s">
        <v>18</v>
      </c>
      <c r="E56" s="26" t="s">
        <v>83</v>
      </c>
      <c r="F56" s="28" t="s">
        <v>41</v>
      </c>
      <c r="G56" s="27"/>
      <c r="H56" s="25">
        <v>0.7992</v>
      </c>
      <c r="I56" s="16">
        <f t="shared" si="2"/>
        <v>0.7992</v>
      </c>
      <c r="J56" s="28">
        <v>0.7992</v>
      </c>
      <c r="K56" s="18">
        <f t="shared" si="3"/>
        <v>1</v>
      </c>
      <c r="L56" s="24"/>
      <c r="M56" s="24"/>
    </row>
    <row r="57" spans="1:13">
      <c r="A57" s="13">
        <v>53</v>
      </c>
      <c r="B57" s="48" t="s">
        <v>17</v>
      </c>
      <c r="C57" s="22"/>
      <c r="D57" s="22" t="s">
        <v>18</v>
      </c>
      <c r="E57" s="26" t="s">
        <v>84</v>
      </c>
      <c r="F57" s="28" t="s">
        <v>18</v>
      </c>
      <c r="G57" s="21"/>
      <c r="H57" s="25">
        <v>424.253542</v>
      </c>
      <c r="I57" s="16">
        <f t="shared" si="2"/>
        <v>424.253542</v>
      </c>
      <c r="J57" s="24">
        <v>294.977362</v>
      </c>
      <c r="K57" s="18">
        <f t="shared" si="3"/>
        <v>0.695285561104402</v>
      </c>
      <c r="L57" s="24"/>
      <c r="M57" s="24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（*_*）嘻</cp:lastModifiedBy>
  <dcterms:created xsi:type="dcterms:W3CDTF">2022-01-13T09:26:00Z</dcterms:created>
  <dcterms:modified xsi:type="dcterms:W3CDTF">2026-01-15T09:36:52Z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