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675"/>
  </bookViews>
  <sheets>
    <sheet name="部门整体汇总表" sheetId="4" r:id="rId1"/>
    <sheet name="项目自评汇总表" sheetId="1" r:id="rId2"/>
  </sheets>
  <definedNames>
    <definedName name="_xlnm.Print_Titles" localSheetId="1">项目自评汇总表!$1:$4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1" l="1"/>
  <c r="G58" i="1"/>
  <c r="N57" i="1"/>
  <c r="G57" i="1"/>
  <c r="N56" i="1"/>
  <c r="G56" i="1"/>
  <c r="N55" i="1"/>
  <c r="G55" i="1"/>
  <c r="N54" i="1"/>
  <c r="G54" i="1"/>
  <c r="N53" i="1"/>
  <c r="G53" i="1"/>
  <c r="N52" i="1"/>
  <c r="G52" i="1"/>
  <c r="N51" i="1"/>
  <c r="G51" i="1"/>
  <c r="N50" i="1"/>
  <c r="G50" i="1"/>
  <c r="N49" i="1"/>
  <c r="G49" i="1"/>
  <c r="N48" i="1"/>
  <c r="G48" i="1"/>
  <c r="N47" i="1"/>
  <c r="G47" i="1"/>
  <c r="N46" i="1"/>
  <c r="G46" i="1"/>
  <c r="N45" i="1"/>
  <c r="G45" i="1"/>
  <c r="N44" i="1"/>
  <c r="G44" i="1"/>
  <c r="N43" i="1"/>
  <c r="G43" i="1"/>
  <c r="N42" i="1"/>
  <c r="G42" i="1"/>
  <c r="N41" i="1"/>
  <c r="G41" i="1"/>
  <c r="N40" i="1"/>
  <c r="G40" i="1"/>
  <c r="N39" i="1"/>
  <c r="G39" i="1"/>
  <c r="N38" i="1"/>
  <c r="G38" i="1"/>
  <c r="N37" i="1"/>
  <c r="G37" i="1"/>
  <c r="N36" i="1"/>
  <c r="G36" i="1"/>
  <c r="N35" i="1"/>
  <c r="G35" i="1"/>
  <c r="N34" i="1"/>
  <c r="G34" i="1"/>
  <c r="N33" i="1"/>
  <c r="G33" i="1"/>
  <c r="N32" i="1"/>
  <c r="G32" i="1"/>
  <c r="N31" i="1"/>
  <c r="G31" i="1"/>
  <c r="N30" i="1"/>
  <c r="G30" i="1"/>
  <c r="N29" i="1"/>
  <c r="G29" i="1"/>
  <c r="N28" i="1"/>
  <c r="G28" i="1"/>
  <c r="N27" i="1"/>
  <c r="G27" i="1"/>
  <c r="N26" i="1"/>
  <c r="G26" i="1"/>
  <c r="N25" i="1"/>
  <c r="G25" i="1"/>
  <c r="N24" i="1"/>
  <c r="G24" i="1"/>
  <c r="N23" i="1"/>
  <c r="G23" i="1"/>
  <c r="N22" i="1"/>
  <c r="G22" i="1"/>
  <c r="N21" i="1"/>
  <c r="G21" i="1"/>
  <c r="N20" i="1"/>
  <c r="G20" i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G13" i="1"/>
  <c r="N12" i="1"/>
  <c r="G12" i="1"/>
  <c r="N11" i="1"/>
  <c r="G11" i="1"/>
  <c r="N10" i="1"/>
  <c r="G10" i="1"/>
  <c r="N9" i="1"/>
  <c r="G9" i="1"/>
  <c r="N8" i="1"/>
  <c r="G8" i="1"/>
  <c r="N7" i="1"/>
  <c r="G7" i="1"/>
  <c r="N6" i="1"/>
  <c r="G6" i="1"/>
  <c r="N5" i="1"/>
  <c r="G5" i="1"/>
  <c r="P5" i="4"/>
  <c r="H5" i="4"/>
</calcChain>
</file>

<file path=xl/sharedStrings.xml><?xml version="1.0" encoding="utf-8"?>
<sst xmlns="http://schemas.openxmlformats.org/spreadsheetml/2006/main" count="234" uniqueCount="120">
  <si>
    <t>2024年度金银湖街整体自评汇总表</t>
  </si>
  <si>
    <t>填表人：余芊</t>
  </si>
  <si>
    <t>联系电话：85330577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</si>
  <si>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</si>
  <si>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</si>
  <si>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</si>
  <si>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</si>
  <si>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</si>
  <si>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</si>
  <si>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</si>
  <si>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</si>
  <si>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</si>
  <si>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</si>
  <si>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</si>
  <si>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</si>
  <si>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</si>
  <si>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</si>
  <si>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</si>
  <si>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</si>
  <si>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</si>
  <si>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</si>
  <si>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</si>
  <si>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</si>
  <si>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062</t>
  </si>
  <si>
    <t>金银湖街</t>
  </si>
  <si>
    <t>部门整体</t>
  </si>
  <si>
    <t>1、资金使用不规范
2、部分指标完成情况不理想
3、指标设置不合理
4、指标设置不完整</t>
  </si>
  <si>
    <t>2024年度金银湖街项目绩效自评情况汇总表</t>
  </si>
  <si>
    <t>项目自评得分</t>
  </si>
  <si>
    <t>成本指标（20分）</t>
  </si>
  <si>
    <t>产出指标（20分）</t>
  </si>
  <si>
    <t>满意度指标
（10分）</t>
  </si>
  <si>
    <t>部门运行经费补贴</t>
  </si>
  <si>
    <t>各科室</t>
  </si>
  <si>
    <t>农垦养老保险</t>
  </si>
  <si>
    <t>社会事务办</t>
  </si>
  <si>
    <t>1、资金使用不规范
2、部分指标完成情况不理想
3、指标设置不完整</t>
  </si>
  <si>
    <t>招商引资专项</t>
  </si>
  <si>
    <t>经济发展办</t>
  </si>
  <si>
    <t>1.预算执行率低；
2.部分绩效目标完成不理想；
3.资金使用不规范；
4.指标设置不完整。</t>
  </si>
  <si>
    <t>退地生活费</t>
  </si>
  <si>
    <t>1、资金使用不规范
2、指标设置不完整</t>
  </si>
  <si>
    <t>过渡费</t>
  </si>
  <si>
    <t>何家庙片区的过渡费需重新审计确认发放，因开展时间和审批时间过长，未能在本年度支付何家庙过渡费。</t>
  </si>
  <si>
    <t>对社区事业的补贴</t>
  </si>
  <si>
    <t>各社区</t>
  </si>
  <si>
    <t>年底财政资金紧张，财政资金拨付不到位。</t>
  </si>
  <si>
    <t>对二级单位的补贴</t>
  </si>
  <si>
    <t>农场及各个公司、综合执法</t>
  </si>
  <si>
    <t>环卫作业经费</t>
  </si>
  <si>
    <t>汉高公司</t>
  </si>
  <si>
    <t>1、指标设置不合理
2、部分指标完成情况不理想
3、资金使用不规范
4、指标设置不完整</t>
  </si>
  <si>
    <t>绿化养护</t>
  </si>
  <si>
    <t>绿森公司</t>
  </si>
  <si>
    <t>拆迁还建及规划建设费用</t>
  </si>
  <si>
    <t>财政资金紧张，资金未拨付到位。</t>
  </si>
  <si>
    <t>小型修缮</t>
  </si>
  <si>
    <t>公共管理办</t>
  </si>
  <si>
    <t>财政资金紧张，本年度开展的小型修缮项目较少</t>
  </si>
  <si>
    <t>往来资金</t>
  </si>
  <si>
    <t>1、预算执行率低
2、资金使用不规范
3、指标设置不完整</t>
  </si>
  <si>
    <t>金银湖土地出让金及费用</t>
  </si>
  <si>
    <t>还建房商铺税款缴纳</t>
  </si>
  <si>
    <t>党群服务中心</t>
  </si>
  <si>
    <t>环卫作业经费（融雪防冻）</t>
  </si>
  <si>
    <t>惠民项目资金</t>
  </si>
  <si>
    <t>2024年惠民项目资金分两批拨付，2024年4月拨付到位180万，11月底拨付180万。由于11月底拨付款项滞后，导致项目执行率低</t>
  </si>
  <si>
    <t>社区纳凉取暖资金</t>
  </si>
  <si>
    <t>纳凉取暖点每年冬夏两季开放，开放时间约为12-2月、6-9月。根据上级要求，纳凉取暖资金专款专用，只能用于购置纳凉取暖点物资及纳凉取暖点开放期间的水电费。因此使用率较低。</t>
  </si>
  <si>
    <t>外来入侵物种防治工作经费</t>
  </si>
  <si>
    <t>在实际工作中，受社会环境等因素影响，执行量与经费需求估算不准确，导致不匹配。</t>
  </si>
  <si>
    <t>严重精神障碍患者以奖代补费用</t>
  </si>
  <si>
    <t>平安建设办</t>
  </si>
  <si>
    <t>应急管理灾害信息员通讯补贴</t>
  </si>
  <si>
    <t>维稳专项经费</t>
  </si>
  <si>
    <t>财政经费不足</t>
  </si>
  <si>
    <t>居民独生子女保健费</t>
  </si>
  <si>
    <t>计生特殊家庭春节慰问</t>
  </si>
  <si>
    <t>人口变动抽样调查员补助</t>
  </si>
  <si>
    <t>2023年下半年四上企业统计工作补贴</t>
  </si>
  <si>
    <t>2023年上半年四上企业统计工作补贴</t>
  </si>
  <si>
    <t>林业工作经费</t>
  </si>
  <si>
    <t>2024年省级平安建设（综治工作）激励性转移支付资金</t>
  </si>
  <si>
    <t>养老专项经费</t>
  </si>
  <si>
    <t>建设款拨付较晚，前期已用预算经费提前支付工程款</t>
  </si>
  <si>
    <t>自主就业退役士兵安置及就业创业工作</t>
  </si>
  <si>
    <t>退役军人服务站</t>
  </si>
  <si>
    <t>未及时支付，资金被收回</t>
  </si>
  <si>
    <t>转业志愿兵安置和安置下岗历史遗留及公益岗位保障</t>
  </si>
  <si>
    <t>资金拨付滞后，无法使用相关资金按时支付工资，未使用该项目资金支付。</t>
  </si>
  <si>
    <t>部门退休军人两补齐</t>
  </si>
  <si>
    <t>社区基层党组织活动经费</t>
  </si>
  <si>
    <t>党建办</t>
  </si>
  <si>
    <t>部分社区学习活动经费由共建单位赞助，因此造成了结余。</t>
  </si>
  <si>
    <t>河湖港渠水体管护经费</t>
  </si>
  <si>
    <t>大中型水库新增移民项目扶持资金</t>
  </si>
  <si>
    <t>张柏路改扩建项目征用湖北怡清雅筑恒大城一期土地</t>
  </si>
  <si>
    <t>2024年农村纯女户家庭女生及低保户计生家庭高中阶段货币补贴</t>
  </si>
  <si>
    <t>国际化社区创建项目</t>
  </si>
  <si>
    <t>困难群众春节慰问资金</t>
  </si>
  <si>
    <t>计生特殊家庭端午慰问</t>
  </si>
  <si>
    <t>计生特殊家庭中秋慰问</t>
  </si>
  <si>
    <t>2024年爱国卫生工作经费</t>
  </si>
  <si>
    <t>图书室、美术室、体育室公共免费开放补助资金</t>
  </si>
  <si>
    <t>财政资金不足。</t>
  </si>
  <si>
    <t>潇湘海社区党群服务中心装修工程等项目</t>
  </si>
  <si>
    <t>适老化改造补贴资金</t>
  </si>
  <si>
    <t>1.覆盖面不广；
2.先垫后补贴的模式造成居民改造意愿不强烈；
3.居民资料填写不规范影响进度；
4.整个事项协调和审批等流程过长，导致剩余的补贴资金未能及时发放。</t>
  </si>
  <si>
    <t>垃圾分类运行经费</t>
  </si>
  <si>
    <t>全市基层统计工作专项经费</t>
  </si>
  <si>
    <t>2023年高校毕业生“三支一扶”计划中央财政补助资金</t>
  </si>
  <si>
    <t>2024年共青团工作经费项目</t>
  </si>
  <si>
    <t>1.为节约成本，在购买课程时，选择性价比高的课程；
2.社区无偿提供了场地及场所，节省了相关费用。</t>
  </si>
  <si>
    <t>李家墩林转森植被恢复费</t>
  </si>
  <si>
    <t xml:space="preserve">经济发展办
</t>
  </si>
  <si>
    <t>金山大道出入口占用耕地罚款</t>
  </si>
  <si>
    <t>民族宗教日常支出</t>
  </si>
  <si>
    <t>2023年清真肉食补贴</t>
  </si>
  <si>
    <t>2022年9-11月绿化养护经费</t>
  </si>
  <si>
    <t>国际化社区改造涉及工程施工及项目改造，工程施工进度影响了项目结算时间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</si>
</sst>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1"/>
      <name val="黑体"/>
      <charset val="134"/>
    </font>
    <font>
      <b/>
      <sz val="20"/>
      <color theme="1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quotePrefix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9" fontId="5" fillId="0" borderId="2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百分比 5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K16" sqref="K16"/>
    </sheetView>
  </sheetViews>
  <sheetFormatPr defaultColWidth="9" defaultRowHeight="13.5" x14ac:dyDescent="0.15"/>
  <cols>
    <col min="5" max="5" width="11.5" customWidth="1"/>
    <col min="6" max="6" width="9.375"/>
    <col min="7" max="7" width="10.75" customWidth="1"/>
    <col min="8" max="8" width="10.375"/>
    <col min="9" max="9" width="9.375"/>
    <col min="17" max="17" width="18.25" customWidth="1"/>
  </cols>
  <sheetData>
    <row r="1" spans="1:17" ht="39.75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15">
      <c r="A2" t="s">
        <v>1</v>
      </c>
      <c r="F2" t="s">
        <v>2</v>
      </c>
      <c r="Q2" t="s">
        <v>3</v>
      </c>
    </row>
    <row r="3" spans="1:17" x14ac:dyDescent="0.15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17" t="s">
        <v>9</v>
      </c>
      <c r="G3" s="17"/>
      <c r="H3" s="17"/>
      <c r="I3" s="20" t="s">
        <v>10</v>
      </c>
      <c r="J3" s="22" t="s">
        <v>11</v>
      </c>
      <c r="K3" s="18" t="s">
        <v>12</v>
      </c>
      <c r="L3" s="18"/>
      <c r="M3" s="18"/>
      <c r="N3" s="18"/>
      <c r="O3" s="18"/>
      <c r="P3" s="19"/>
      <c r="Q3" s="23" t="s">
        <v>13</v>
      </c>
    </row>
    <row r="4" spans="1:17" ht="40.5" x14ac:dyDescent="0.15">
      <c r="A4" s="21"/>
      <c r="B4" s="21"/>
      <c r="C4" s="21"/>
      <c r="D4" s="21"/>
      <c r="E4" s="21"/>
      <c r="F4" s="6" t="s">
        <v>14</v>
      </c>
      <c r="G4" s="6" t="s">
        <v>15</v>
      </c>
      <c r="H4" s="6" t="s">
        <v>16</v>
      </c>
      <c r="I4" s="21"/>
      <c r="J4" s="22"/>
      <c r="K4" s="12" t="s">
        <v>17</v>
      </c>
      <c r="L4" s="10" t="s">
        <v>18</v>
      </c>
      <c r="M4" s="10" t="s">
        <v>19</v>
      </c>
      <c r="N4" s="10" t="s">
        <v>20</v>
      </c>
      <c r="O4" s="10" t="s">
        <v>21</v>
      </c>
      <c r="P4" s="10" t="s">
        <v>22</v>
      </c>
      <c r="Q4" s="24"/>
    </row>
    <row r="5" spans="1:17" ht="137.1" customHeight="1" x14ac:dyDescent="0.15">
      <c r="A5" s="11">
        <v>1</v>
      </c>
      <c r="B5" s="15" t="s">
        <v>23</v>
      </c>
      <c r="C5" s="11" t="s">
        <v>24</v>
      </c>
      <c r="D5" s="11" t="s">
        <v>25</v>
      </c>
      <c r="E5" s="11" t="s">
        <v>24</v>
      </c>
      <c r="F5" s="11">
        <v>31444.25</v>
      </c>
      <c r="G5" s="11">
        <v>68893.17</v>
      </c>
      <c r="H5" s="11">
        <f>SUM(F5:G5)</f>
        <v>100337.42</v>
      </c>
      <c r="I5" s="11">
        <v>92511.37</v>
      </c>
      <c r="J5" s="13">
        <v>0.92200000000000004</v>
      </c>
      <c r="K5" s="11">
        <v>18.440000000000001</v>
      </c>
      <c r="L5" s="11">
        <v>16.36</v>
      </c>
      <c r="M5" s="11">
        <v>19.84</v>
      </c>
      <c r="N5" s="11">
        <v>30</v>
      </c>
      <c r="O5" s="11">
        <v>10</v>
      </c>
      <c r="P5" s="11">
        <f>SUM(K5:O5)</f>
        <v>94.64</v>
      </c>
      <c r="Q5" s="14" t="s">
        <v>26</v>
      </c>
    </row>
    <row r="6" spans="1:17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honeticPr fontId="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opLeftCell="A33" workbookViewId="0">
      <selection activeCell="O42" sqref="O42"/>
    </sheetView>
  </sheetViews>
  <sheetFormatPr defaultColWidth="9" defaultRowHeight="13.5" x14ac:dyDescent="0.15"/>
  <cols>
    <col min="1" max="1" width="3.75" customWidth="1"/>
    <col min="2" max="2" width="11.125" customWidth="1"/>
    <col min="3" max="3" width="13" customWidth="1"/>
    <col min="4" max="4" width="11.375" customWidth="1"/>
    <col min="5" max="5" width="8.875" customWidth="1"/>
    <col min="6" max="6" width="11" customWidth="1"/>
    <col min="7" max="7" width="8.125" customWidth="1"/>
    <col min="8" max="8" width="8.375" customWidth="1"/>
    <col min="13" max="13" width="11.25" customWidth="1"/>
    <col min="14" max="14" width="9.875" customWidth="1"/>
    <col min="15" max="15" width="23.5" customWidth="1"/>
  </cols>
  <sheetData>
    <row r="1" spans="1:15" ht="33.950000000000003" customHeight="1" x14ac:dyDescent="0.15">
      <c r="A1" s="25" t="s">
        <v>27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1" customFormat="1" ht="18" customHeight="1" x14ac:dyDescent="0.15">
      <c r="A2" s="27" t="s">
        <v>1</v>
      </c>
      <c r="B2" s="27"/>
      <c r="C2" s="3"/>
      <c r="D2" s="3"/>
      <c r="E2" s="27" t="s">
        <v>2</v>
      </c>
      <c r="F2" s="27"/>
      <c r="G2" s="27"/>
      <c r="H2" s="3"/>
      <c r="I2" s="3"/>
      <c r="J2" s="3"/>
      <c r="K2" s="3"/>
      <c r="L2" s="3"/>
      <c r="M2" s="3"/>
      <c r="N2" s="3"/>
      <c r="O2" s="3" t="s">
        <v>3</v>
      </c>
    </row>
    <row r="3" spans="1:15" s="2" customFormat="1" ht="18.95" customHeight="1" x14ac:dyDescent="0.15">
      <c r="A3" s="32" t="s">
        <v>4</v>
      </c>
      <c r="B3" s="32" t="s">
        <v>6</v>
      </c>
      <c r="C3" s="32" t="s">
        <v>7</v>
      </c>
      <c r="D3" s="32" t="s">
        <v>8</v>
      </c>
      <c r="E3" s="28" t="s">
        <v>9</v>
      </c>
      <c r="F3" s="28"/>
      <c r="G3" s="28"/>
      <c r="H3" s="32" t="s">
        <v>10</v>
      </c>
      <c r="I3" s="29" t="s">
        <v>28</v>
      </c>
      <c r="J3" s="30"/>
      <c r="K3" s="30"/>
      <c r="L3" s="30"/>
      <c r="M3" s="30"/>
      <c r="N3" s="31"/>
      <c r="O3" s="32" t="s">
        <v>13</v>
      </c>
    </row>
    <row r="4" spans="1:15" s="2" customFormat="1" ht="30" customHeight="1" x14ac:dyDescent="0.15">
      <c r="A4" s="33"/>
      <c r="B4" s="33"/>
      <c r="C4" s="33"/>
      <c r="D4" s="33"/>
      <c r="E4" s="5" t="s">
        <v>14</v>
      </c>
      <c r="F4" s="5" t="s">
        <v>15</v>
      </c>
      <c r="G4" s="5" t="s">
        <v>16</v>
      </c>
      <c r="H4" s="33"/>
      <c r="I4" s="4" t="s">
        <v>17</v>
      </c>
      <c r="J4" s="4" t="s">
        <v>29</v>
      </c>
      <c r="K4" s="4" t="s">
        <v>30</v>
      </c>
      <c r="L4" s="4" t="s">
        <v>20</v>
      </c>
      <c r="M4" s="4" t="s">
        <v>31</v>
      </c>
      <c r="N4" s="4" t="s">
        <v>22</v>
      </c>
      <c r="O4" s="33"/>
    </row>
    <row r="5" spans="1:15" s="2" customFormat="1" ht="30" customHeight="1" x14ac:dyDescent="0.15">
      <c r="A5" s="5">
        <v>1</v>
      </c>
      <c r="B5" s="5" t="s">
        <v>24</v>
      </c>
      <c r="C5" s="5" t="s">
        <v>32</v>
      </c>
      <c r="D5" s="5" t="s">
        <v>33</v>
      </c>
      <c r="E5" s="5">
        <v>970</v>
      </c>
      <c r="F5" s="5"/>
      <c r="G5" s="5">
        <f>SUM(E5:F5)</f>
        <v>970</v>
      </c>
      <c r="H5" s="5">
        <v>874.2</v>
      </c>
      <c r="I5" s="4">
        <v>18.02</v>
      </c>
      <c r="J5" s="4">
        <v>20</v>
      </c>
      <c r="K5" s="4">
        <v>17.32</v>
      </c>
      <c r="L5" s="4">
        <v>30</v>
      </c>
      <c r="M5" s="4">
        <v>10</v>
      </c>
      <c r="N5" s="4">
        <f>SUM(I5:M5)</f>
        <v>95.34</v>
      </c>
      <c r="O5" s="8"/>
    </row>
    <row r="6" spans="1:15" s="2" customFormat="1" ht="56.1" customHeight="1" x14ac:dyDescent="0.15">
      <c r="A6" s="5">
        <v>2</v>
      </c>
      <c r="B6" s="5" t="s">
        <v>24</v>
      </c>
      <c r="C6" s="5" t="s">
        <v>34</v>
      </c>
      <c r="D6" s="5" t="s">
        <v>35</v>
      </c>
      <c r="E6" s="5">
        <v>3069.1</v>
      </c>
      <c r="F6" s="5"/>
      <c r="G6" s="5">
        <f t="shared" ref="G6:G14" si="0">SUM(E6:F6)</f>
        <v>3069.1</v>
      </c>
      <c r="H6" s="5">
        <v>3006.45</v>
      </c>
      <c r="I6" s="4">
        <v>19.59</v>
      </c>
      <c r="J6" s="4">
        <v>20</v>
      </c>
      <c r="K6" s="4">
        <v>15.64</v>
      </c>
      <c r="L6" s="4">
        <v>30</v>
      </c>
      <c r="M6" s="4">
        <v>10</v>
      </c>
      <c r="N6" s="4">
        <f t="shared" ref="N6:N58" si="1">SUM(I6:M6)</f>
        <v>95.23</v>
      </c>
      <c r="O6" s="8" t="s">
        <v>36</v>
      </c>
    </row>
    <row r="7" spans="1:15" s="2" customFormat="1" ht="99.95" customHeight="1" x14ac:dyDescent="0.15">
      <c r="A7" s="5">
        <v>3</v>
      </c>
      <c r="B7" s="5" t="s">
        <v>24</v>
      </c>
      <c r="C7" s="5" t="s">
        <v>37</v>
      </c>
      <c r="D7" s="5" t="s">
        <v>38</v>
      </c>
      <c r="E7" s="5">
        <v>3235.09</v>
      </c>
      <c r="F7" s="5"/>
      <c r="G7" s="5">
        <f t="shared" si="0"/>
        <v>3235.09</v>
      </c>
      <c r="H7" s="5">
        <v>228.51</v>
      </c>
      <c r="I7" s="4">
        <v>1.41</v>
      </c>
      <c r="J7" s="4">
        <v>20</v>
      </c>
      <c r="K7" s="4">
        <v>5</v>
      </c>
      <c r="L7" s="4">
        <v>30</v>
      </c>
      <c r="M7" s="4">
        <v>10</v>
      </c>
      <c r="N7" s="4">
        <f t="shared" si="1"/>
        <v>66.41</v>
      </c>
      <c r="O7" s="9" t="s">
        <v>39</v>
      </c>
    </row>
    <row r="8" spans="1:15" s="2" customFormat="1" ht="30" customHeight="1" x14ac:dyDescent="0.15">
      <c r="A8" s="5">
        <v>4</v>
      </c>
      <c r="B8" s="5" t="s">
        <v>24</v>
      </c>
      <c r="C8" s="5" t="s">
        <v>40</v>
      </c>
      <c r="D8" s="5" t="s">
        <v>35</v>
      </c>
      <c r="E8" s="5">
        <v>1930.09</v>
      </c>
      <c r="F8" s="5"/>
      <c r="G8" s="5">
        <f t="shared" si="0"/>
        <v>1930.09</v>
      </c>
      <c r="H8" s="5">
        <v>1930.09</v>
      </c>
      <c r="I8" s="4">
        <v>20</v>
      </c>
      <c r="J8" s="4">
        <v>20</v>
      </c>
      <c r="K8" s="4">
        <v>19.649999999999999</v>
      </c>
      <c r="L8" s="4">
        <v>30</v>
      </c>
      <c r="M8" s="4">
        <v>8.89</v>
      </c>
      <c r="N8" s="4">
        <f t="shared" si="1"/>
        <v>98.54</v>
      </c>
      <c r="O8" s="8" t="s">
        <v>41</v>
      </c>
    </row>
    <row r="9" spans="1:15" s="2" customFormat="1" ht="87" customHeight="1" x14ac:dyDescent="0.15">
      <c r="A9" s="5">
        <v>5</v>
      </c>
      <c r="B9" s="5" t="s">
        <v>24</v>
      </c>
      <c r="C9" s="5" t="s">
        <v>42</v>
      </c>
      <c r="D9" s="5" t="s">
        <v>38</v>
      </c>
      <c r="E9" s="5">
        <v>333.26</v>
      </c>
      <c r="F9" s="5"/>
      <c r="G9" s="5">
        <f t="shared" si="0"/>
        <v>333.26</v>
      </c>
      <c r="H9" s="5">
        <v>197.56</v>
      </c>
      <c r="I9" s="4">
        <v>11.86</v>
      </c>
      <c r="J9" s="4">
        <v>20</v>
      </c>
      <c r="K9" s="4">
        <v>20</v>
      </c>
      <c r="L9" s="4">
        <v>30</v>
      </c>
      <c r="M9" s="4">
        <v>10</v>
      </c>
      <c r="N9" s="4">
        <f t="shared" si="1"/>
        <v>91.86</v>
      </c>
      <c r="O9" s="8" t="s">
        <v>43</v>
      </c>
    </row>
    <row r="10" spans="1:15" s="2" customFormat="1" ht="30" customHeight="1" x14ac:dyDescent="0.15">
      <c r="A10" s="5">
        <v>6</v>
      </c>
      <c r="B10" s="5" t="s">
        <v>24</v>
      </c>
      <c r="C10" s="5" t="s">
        <v>44</v>
      </c>
      <c r="D10" s="5" t="s">
        <v>45</v>
      </c>
      <c r="E10" s="5">
        <v>4779.6499999999996</v>
      </c>
      <c r="F10" s="5"/>
      <c r="G10" s="5">
        <f t="shared" si="0"/>
        <v>4779.6499999999996</v>
      </c>
      <c r="H10" s="5">
        <v>4273.1899999999996</v>
      </c>
      <c r="I10" s="4">
        <v>17.88</v>
      </c>
      <c r="J10" s="4">
        <v>19.87</v>
      </c>
      <c r="K10" s="4">
        <v>19.98</v>
      </c>
      <c r="L10" s="4">
        <v>30</v>
      </c>
      <c r="M10" s="4">
        <v>10</v>
      </c>
      <c r="N10" s="4">
        <f t="shared" si="1"/>
        <v>97.73</v>
      </c>
      <c r="O10" s="8" t="s">
        <v>46</v>
      </c>
    </row>
    <row r="11" spans="1:15" s="2" customFormat="1" ht="57" customHeight="1" x14ac:dyDescent="0.15">
      <c r="A11" s="5">
        <v>7</v>
      </c>
      <c r="B11" s="5" t="s">
        <v>24</v>
      </c>
      <c r="C11" s="5" t="s">
        <v>47</v>
      </c>
      <c r="D11" s="5" t="s">
        <v>48</v>
      </c>
      <c r="E11" s="5">
        <v>7856.96</v>
      </c>
      <c r="F11" s="5"/>
      <c r="G11" s="5">
        <f t="shared" si="0"/>
        <v>7856.96</v>
      </c>
      <c r="H11" s="5">
        <v>7144.08</v>
      </c>
      <c r="I11" s="4">
        <v>18.190000000000001</v>
      </c>
      <c r="J11" s="4">
        <v>20</v>
      </c>
      <c r="K11" s="4">
        <v>19</v>
      </c>
      <c r="L11" s="4">
        <v>30</v>
      </c>
      <c r="M11" s="4">
        <v>10</v>
      </c>
      <c r="N11" s="4">
        <f t="shared" si="1"/>
        <v>97.19</v>
      </c>
      <c r="O11" s="8" t="s">
        <v>41</v>
      </c>
    </row>
    <row r="12" spans="1:15" s="2" customFormat="1" ht="101.1" customHeight="1" x14ac:dyDescent="0.15">
      <c r="A12" s="5">
        <v>8</v>
      </c>
      <c r="B12" s="5" t="s">
        <v>24</v>
      </c>
      <c r="C12" s="5" t="s">
        <v>49</v>
      </c>
      <c r="D12" s="5" t="s">
        <v>50</v>
      </c>
      <c r="E12" s="5">
        <v>3715.03</v>
      </c>
      <c r="F12" s="5"/>
      <c r="G12" s="5">
        <f t="shared" si="0"/>
        <v>3715.03</v>
      </c>
      <c r="H12" s="5">
        <v>3715.03</v>
      </c>
      <c r="I12" s="4">
        <v>20</v>
      </c>
      <c r="J12" s="4">
        <v>14.22</v>
      </c>
      <c r="K12" s="4">
        <v>18.16</v>
      </c>
      <c r="L12" s="4">
        <v>30</v>
      </c>
      <c r="M12" s="4">
        <v>10</v>
      </c>
      <c r="N12" s="4">
        <f t="shared" si="1"/>
        <v>92.38</v>
      </c>
      <c r="O12" s="8" t="s">
        <v>51</v>
      </c>
    </row>
    <row r="13" spans="1:15" s="2" customFormat="1" ht="30" customHeight="1" x14ac:dyDescent="0.15">
      <c r="A13" s="5">
        <v>9</v>
      </c>
      <c r="B13" s="5" t="s">
        <v>24</v>
      </c>
      <c r="C13" s="5" t="s">
        <v>52</v>
      </c>
      <c r="D13" s="5" t="s">
        <v>53</v>
      </c>
      <c r="E13" s="5">
        <v>567.53</v>
      </c>
      <c r="F13" s="5"/>
      <c r="G13" s="5">
        <f t="shared" si="0"/>
        <v>567.53</v>
      </c>
      <c r="H13" s="5">
        <v>567.53</v>
      </c>
      <c r="I13" s="4">
        <v>20</v>
      </c>
      <c r="J13" s="4">
        <v>20</v>
      </c>
      <c r="K13" s="4">
        <v>16</v>
      </c>
      <c r="L13" s="4">
        <v>30</v>
      </c>
      <c r="M13" s="4">
        <v>10</v>
      </c>
      <c r="N13" s="4">
        <f t="shared" si="1"/>
        <v>96</v>
      </c>
      <c r="O13" s="8"/>
    </row>
    <row r="14" spans="1:15" s="2" customFormat="1" ht="42" customHeight="1" x14ac:dyDescent="0.15">
      <c r="A14" s="5">
        <v>10</v>
      </c>
      <c r="B14" s="5" t="s">
        <v>24</v>
      </c>
      <c r="C14" s="5" t="s">
        <v>54</v>
      </c>
      <c r="D14" s="5" t="s">
        <v>38</v>
      </c>
      <c r="E14" s="5">
        <v>205</v>
      </c>
      <c r="F14" s="5"/>
      <c r="G14" s="5">
        <f t="shared" si="0"/>
        <v>205</v>
      </c>
      <c r="H14" s="5">
        <v>26.15</v>
      </c>
      <c r="I14" s="4">
        <v>2.5499999999999998</v>
      </c>
      <c r="J14" s="4">
        <v>2.84</v>
      </c>
      <c r="K14" s="4">
        <v>18</v>
      </c>
      <c r="L14" s="4">
        <v>30</v>
      </c>
      <c r="M14" s="4">
        <v>10</v>
      </c>
      <c r="N14" s="4">
        <f t="shared" si="1"/>
        <v>63.39</v>
      </c>
      <c r="O14" s="9" t="s">
        <v>55</v>
      </c>
    </row>
    <row r="15" spans="1:15" s="2" customFormat="1" ht="30" customHeight="1" x14ac:dyDescent="0.15">
      <c r="A15" s="5">
        <v>11</v>
      </c>
      <c r="B15" s="5" t="s">
        <v>24</v>
      </c>
      <c r="C15" s="5" t="s">
        <v>56</v>
      </c>
      <c r="D15" s="5" t="s">
        <v>57</v>
      </c>
      <c r="E15" s="5">
        <v>100</v>
      </c>
      <c r="F15" s="5"/>
      <c r="G15" s="5">
        <f t="shared" ref="G15:G58" si="2">SUM(E15:F15)</f>
        <v>100</v>
      </c>
      <c r="H15" s="5">
        <v>47.97</v>
      </c>
      <c r="I15" s="4">
        <v>9.59</v>
      </c>
      <c r="J15" s="4">
        <v>8</v>
      </c>
      <c r="K15" s="4">
        <v>20</v>
      </c>
      <c r="L15" s="4">
        <v>30</v>
      </c>
      <c r="M15" s="4">
        <v>10</v>
      </c>
      <c r="N15" s="4">
        <f t="shared" si="1"/>
        <v>77.59</v>
      </c>
      <c r="O15" s="8" t="s">
        <v>58</v>
      </c>
    </row>
    <row r="16" spans="1:15" s="2" customFormat="1" ht="60" customHeight="1" x14ac:dyDescent="0.15">
      <c r="A16" s="5">
        <v>12</v>
      </c>
      <c r="B16" s="5" t="s">
        <v>24</v>
      </c>
      <c r="C16" s="5" t="s">
        <v>59</v>
      </c>
      <c r="D16" s="5" t="s">
        <v>24</v>
      </c>
      <c r="E16" s="5">
        <v>3000</v>
      </c>
      <c r="F16" s="5"/>
      <c r="G16" s="5">
        <f t="shared" si="2"/>
        <v>3000</v>
      </c>
      <c r="H16" s="5">
        <v>1336.69</v>
      </c>
      <c r="I16" s="4">
        <v>8.91</v>
      </c>
      <c r="J16" s="4">
        <v>9.9</v>
      </c>
      <c r="K16" s="4">
        <v>19.96</v>
      </c>
      <c r="L16" s="4">
        <v>30</v>
      </c>
      <c r="M16" s="4">
        <v>10</v>
      </c>
      <c r="N16" s="4">
        <f t="shared" si="1"/>
        <v>78.77</v>
      </c>
      <c r="O16" s="8" t="s">
        <v>60</v>
      </c>
    </row>
    <row r="17" spans="1:15" s="2" customFormat="1" ht="30" customHeight="1" x14ac:dyDescent="0.15">
      <c r="A17" s="5">
        <v>13</v>
      </c>
      <c r="B17" s="5" t="s">
        <v>24</v>
      </c>
      <c r="C17" s="5" t="s">
        <v>61</v>
      </c>
      <c r="D17" s="5" t="s">
        <v>38</v>
      </c>
      <c r="E17" s="5"/>
      <c r="F17" s="5">
        <v>5215</v>
      </c>
      <c r="G17" s="5">
        <f t="shared" si="2"/>
        <v>5215</v>
      </c>
      <c r="H17" s="5">
        <v>4873.57</v>
      </c>
      <c r="I17" s="4">
        <v>18.690000000000001</v>
      </c>
      <c r="J17" s="4">
        <v>20</v>
      </c>
      <c r="K17" s="4">
        <v>20</v>
      </c>
      <c r="L17" s="4">
        <v>30</v>
      </c>
      <c r="M17" s="4">
        <v>10</v>
      </c>
      <c r="N17" s="4">
        <f t="shared" si="1"/>
        <v>98.69</v>
      </c>
      <c r="O17" s="8"/>
    </row>
    <row r="18" spans="1:15" s="2" customFormat="1" ht="30" customHeight="1" x14ac:dyDescent="0.15">
      <c r="A18" s="5">
        <v>14</v>
      </c>
      <c r="B18" s="5" t="s">
        <v>24</v>
      </c>
      <c r="C18" s="5" t="s">
        <v>62</v>
      </c>
      <c r="D18" s="5" t="s">
        <v>63</v>
      </c>
      <c r="E18" s="5"/>
      <c r="F18" s="5">
        <v>1369.17</v>
      </c>
      <c r="G18" s="5">
        <f t="shared" si="2"/>
        <v>1369.17</v>
      </c>
      <c r="H18" s="5">
        <v>1369.17</v>
      </c>
      <c r="I18" s="4">
        <v>20</v>
      </c>
      <c r="J18" s="4">
        <v>20</v>
      </c>
      <c r="K18" s="4">
        <v>20</v>
      </c>
      <c r="L18" s="4">
        <v>40</v>
      </c>
      <c r="M18" s="4"/>
      <c r="N18" s="4">
        <f t="shared" si="1"/>
        <v>100</v>
      </c>
      <c r="O18" s="8"/>
    </row>
    <row r="19" spans="1:15" s="2" customFormat="1" ht="30" customHeight="1" x14ac:dyDescent="0.15">
      <c r="A19" s="5">
        <v>15</v>
      </c>
      <c r="B19" s="5" t="s">
        <v>24</v>
      </c>
      <c r="C19" s="5" t="s">
        <v>64</v>
      </c>
      <c r="D19" s="5" t="s">
        <v>50</v>
      </c>
      <c r="E19" s="5"/>
      <c r="F19" s="5">
        <v>50</v>
      </c>
      <c r="G19" s="5">
        <f t="shared" si="2"/>
        <v>50</v>
      </c>
      <c r="H19" s="5">
        <v>50</v>
      </c>
      <c r="I19" s="4">
        <v>20</v>
      </c>
      <c r="J19" s="4">
        <v>20</v>
      </c>
      <c r="K19" s="4">
        <v>20</v>
      </c>
      <c r="L19" s="4">
        <v>30</v>
      </c>
      <c r="M19" s="4">
        <v>10</v>
      </c>
      <c r="N19" s="4">
        <f t="shared" si="1"/>
        <v>100</v>
      </c>
      <c r="O19" s="8"/>
    </row>
    <row r="20" spans="1:15" s="2" customFormat="1" ht="86.1" customHeight="1" x14ac:dyDescent="0.15">
      <c r="A20" s="5">
        <v>16</v>
      </c>
      <c r="B20" s="5" t="s">
        <v>24</v>
      </c>
      <c r="C20" s="5" t="s">
        <v>65</v>
      </c>
      <c r="D20" s="5" t="s">
        <v>35</v>
      </c>
      <c r="E20" s="5"/>
      <c r="F20" s="5">
        <v>360</v>
      </c>
      <c r="G20" s="5">
        <f t="shared" si="2"/>
        <v>360</v>
      </c>
      <c r="H20" s="5">
        <v>107.1</v>
      </c>
      <c r="I20" s="4">
        <v>5.95</v>
      </c>
      <c r="J20" s="4">
        <v>20</v>
      </c>
      <c r="K20" s="4">
        <v>20</v>
      </c>
      <c r="L20" s="4">
        <v>30</v>
      </c>
      <c r="M20" s="4">
        <v>10</v>
      </c>
      <c r="N20" s="4">
        <f t="shared" si="1"/>
        <v>85.95</v>
      </c>
      <c r="O20" s="8" t="s">
        <v>66</v>
      </c>
    </row>
    <row r="21" spans="1:15" s="2" customFormat="1" ht="135" customHeight="1" x14ac:dyDescent="0.15">
      <c r="A21" s="5">
        <v>17</v>
      </c>
      <c r="B21" s="5" t="s">
        <v>24</v>
      </c>
      <c r="C21" s="5" t="s">
        <v>67</v>
      </c>
      <c r="D21" s="5" t="s">
        <v>35</v>
      </c>
      <c r="E21" s="5"/>
      <c r="F21" s="5">
        <v>34.020000000000003</v>
      </c>
      <c r="G21" s="5">
        <f t="shared" si="2"/>
        <v>34.020000000000003</v>
      </c>
      <c r="H21" s="5">
        <v>5.6</v>
      </c>
      <c r="I21" s="4">
        <v>3.29</v>
      </c>
      <c r="J21" s="4">
        <v>3.65</v>
      </c>
      <c r="K21" s="4">
        <v>20</v>
      </c>
      <c r="L21" s="4">
        <v>30</v>
      </c>
      <c r="M21" s="4">
        <v>10</v>
      </c>
      <c r="N21" s="4">
        <f t="shared" si="1"/>
        <v>66.94</v>
      </c>
      <c r="O21" s="8" t="s">
        <v>68</v>
      </c>
    </row>
    <row r="22" spans="1:15" s="2" customFormat="1" ht="53.1" customHeight="1" x14ac:dyDescent="0.15">
      <c r="A22" s="5">
        <v>18</v>
      </c>
      <c r="B22" s="5" t="s">
        <v>24</v>
      </c>
      <c r="C22" s="5" t="s">
        <v>69</v>
      </c>
      <c r="D22" s="5" t="s">
        <v>57</v>
      </c>
      <c r="E22" s="5"/>
      <c r="F22" s="5">
        <v>4.58</v>
      </c>
      <c r="G22" s="5">
        <f t="shared" si="2"/>
        <v>4.58</v>
      </c>
      <c r="H22" s="5">
        <v>3.78</v>
      </c>
      <c r="I22" s="4">
        <v>16.510000000000002</v>
      </c>
      <c r="J22" s="4">
        <v>20</v>
      </c>
      <c r="K22" s="4">
        <v>20</v>
      </c>
      <c r="L22" s="4">
        <v>30</v>
      </c>
      <c r="M22" s="4">
        <v>10</v>
      </c>
      <c r="N22" s="4">
        <f t="shared" si="1"/>
        <v>96.51</v>
      </c>
      <c r="O22" s="8" t="s">
        <v>70</v>
      </c>
    </row>
    <row r="23" spans="1:15" s="2" customFormat="1" ht="47.1" customHeight="1" x14ac:dyDescent="0.15">
      <c r="A23" s="5">
        <v>19</v>
      </c>
      <c r="B23" s="5" t="s">
        <v>24</v>
      </c>
      <c r="C23" s="5" t="s">
        <v>71</v>
      </c>
      <c r="D23" s="6" t="s">
        <v>72</v>
      </c>
      <c r="E23" s="5"/>
      <c r="F23" s="5">
        <v>2.88</v>
      </c>
      <c r="G23" s="5">
        <f t="shared" si="2"/>
        <v>2.88</v>
      </c>
      <c r="H23" s="5">
        <v>2.88</v>
      </c>
      <c r="I23" s="4">
        <v>20</v>
      </c>
      <c r="J23" s="4">
        <v>20</v>
      </c>
      <c r="K23" s="4">
        <v>20</v>
      </c>
      <c r="L23" s="4">
        <v>40</v>
      </c>
      <c r="M23" s="4"/>
      <c r="N23" s="4">
        <f t="shared" si="1"/>
        <v>100</v>
      </c>
      <c r="O23" s="8"/>
    </row>
    <row r="24" spans="1:15" s="2" customFormat="1" ht="47.1" customHeight="1" x14ac:dyDescent="0.15">
      <c r="A24" s="5">
        <v>20</v>
      </c>
      <c r="B24" s="5" t="s">
        <v>24</v>
      </c>
      <c r="C24" s="5" t="s">
        <v>73</v>
      </c>
      <c r="D24" s="6" t="s">
        <v>72</v>
      </c>
      <c r="E24" s="5"/>
      <c r="F24" s="5">
        <v>2.2799999999999998</v>
      </c>
      <c r="G24" s="5">
        <f t="shared" si="2"/>
        <v>2.2799999999999998</v>
      </c>
      <c r="H24" s="5">
        <v>2.2799999999999998</v>
      </c>
      <c r="I24" s="4">
        <v>20</v>
      </c>
      <c r="J24" s="4">
        <v>20</v>
      </c>
      <c r="K24" s="4">
        <v>20</v>
      </c>
      <c r="L24" s="4">
        <v>30</v>
      </c>
      <c r="M24" s="4">
        <v>10</v>
      </c>
      <c r="N24" s="4">
        <f t="shared" si="1"/>
        <v>100</v>
      </c>
      <c r="O24" s="8"/>
    </row>
    <row r="25" spans="1:15" s="2" customFormat="1" ht="30" customHeight="1" x14ac:dyDescent="0.15">
      <c r="A25" s="5">
        <v>21</v>
      </c>
      <c r="B25" s="5" t="s">
        <v>24</v>
      </c>
      <c r="C25" s="5" t="s">
        <v>74</v>
      </c>
      <c r="D25" s="6" t="s">
        <v>72</v>
      </c>
      <c r="E25" s="5"/>
      <c r="F25" s="5">
        <v>15</v>
      </c>
      <c r="G25" s="5">
        <f t="shared" si="2"/>
        <v>15</v>
      </c>
      <c r="H25" s="5">
        <v>9.82</v>
      </c>
      <c r="I25" s="4">
        <v>13.1</v>
      </c>
      <c r="J25" s="4">
        <v>20</v>
      </c>
      <c r="K25" s="4">
        <v>20</v>
      </c>
      <c r="L25" s="4">
        <v>30</v>
      </c>
      <c r="M25" s="4">
        <v>10</v>
      </c>
      <c r="N25" s="4">
        <f t="shared" si="1"/>
        <v>93.1</v>
      </c>
      <c r="O25" s="9" t="s">
        <v>75</v>
      </c>
    </row>
    <row r="26" spans="1:15" s="2" customFormat="1" ht="30" customHeight="1" x14ac:dyDescent="0.15">
      <c r="A26" s="5">
        <v>22</v>
      </c>
      <c r="B26" s="5" t="s">
        <v>24</v>
      </c>
      <c r="C26" s="5" t="s">
        <v>76</v>
      </c>
      <c r="D26" s="5" t="s">
        <v>35</v>
      </c>
      <c r="E26" s="5"/>
      <c r="F26" s="5">
        <v>2.38</v>
      </c>
      <c r="G26" s="5">
        <f t="shared" si="2"/>
        <v>2.38</v>
      </c>
      <c r="H26" s="5">
        <v>2.38</v>
      </c>
      <c r="I26" s="4">
        <v>20</v>
      </c>
      <c r="J26" s="4">
        <v>20</v>
      </c>
      <c r="K26" s="4">
        <v>20</v>
      </c>
      <c r="L26" s="4">
        <v>30</v>
      </c>
      <c r="M26" s="4">
        <v>10</v>
      </c>
      <c r="N26" s="4">
        <f t="shared" si="1"/>
        <v>100</v>
      </c>
      <c r="O26" s="8"/>
    </row>
    <row r="27" spans="1:15" s="2" customFormat="1" ht="30" customHeight="1" x14ac:dyDescent="0.15">
      <c r="A27" s="5">
        <v>23</v>
      </c>
      <c r="B27" s="5" t="s">
        <v>24</v>
      </c>
      <c r="C27" s="5" t="s">
        <v>77</v>
      </c>
      <c r="D27" s="5" t="s">
        <v>35</v>
      </c>
      <c r="E27" s="5"/>
      <c r="F27" s="5">
        <v>1.85</v>
      </c>
      <c r="G27" s="5">
        <f t="shared" si="2"/>
        <v>1.85</v>
      </c>
      <c r="H27" s="5">
        <v>1.85</v>
      </c>
      <c r="I27" s="4">
        <v>20</v>
      </c>
      <c r="J27" s="4">
        <v>20</v>
      </c>
      <c r="K27" s="4">
        <v>20</v>
      </c>
      <c r="L27" s="4">
        <v>30</v>
      </c>
      <c r="M27" s="4">
        <v>10</v>
      </c>
      <c r="N27" s="4">
        <f t="shared" si="1"/>
        <v>100</v>
      </c>
      <c r="O27" s="8"/>
    </row>
    <row r="28" spans="1:15" s="2" customFormat="1" ht="30" customHeight="1" x14ac:dyDescent="0.15">
      <c r="A28" s="5">
        <v>24</v>
      </c>
      <c r="B28" s="5" t="s">
        <v>24</v>
      </c>
      <c r="C28" s="5" t="s">
        <v>78</v>
      </c>
      <c r="D28" s="5" t="s">
        <v>38</v>
      </c>
      <c r="E28" s="5"/>
      <c r="F28" s="5">
        <v>0.8</v>
      </c>
      <c r="G28" s="5">
        <f t="shared" si="2"/>
        <v>0.8</v>
      </c>
      <c r="H28" s="5">
        <v>0.8</v>
      </c>
      <c r="I28" s="4">
        <v>20</v>
      </c>
      <c r="J28" s="4">
        <v>20</v>
      </c>
      <c r="K28" s="4">
        <v>20</v>
      </c>
      <c r="L28" s="4">
        <v>30</v>
      </c>
      <c r="M28" s="4">
        <v>10</v>
      </c>
      <c r="N28" s="4">
        <f t="shared" si="1"/>
        <v>100</v>
      </c>
      <c r="O28" s="8"/>
    </row>
    <row r="29" spans="1:15" s="2" customFormat="1" ht="30" customHeight="1" x14ac:dyDescent="0.15">
      <c r="A29" s="5">
        <v>25</v>
      </c>
      <c r="B29" s="5" t="s">
        <v>24</v>
      </c>
      <c r="C29" s="5" t="s">
        <v>79</v>
      </c>
      <c r="D29" s="5" t="s">
        <v>38</v>
      </c>
      <c r="E29" s="5"/>
      <c r="F29" s="5">
        <v>18.440000000000001</v>
      </c>
      <c r="G29" s="5">
        <f t="shared" si="2"/>
        <v>18.440000000000001</v>
      </c>
      <c r="H29" s="5">
        <v>18.440000000000001</v>
      </c>
      <c r="I29" s="4">
        <v>20</v>
      </c>
      <c r="J29" s="4">
        <v>20</v>
      </c>
      <c r="K29" s="4">
        <v>20</v>
      </c>
      <c r="L29" s="4">
        <v>30</v>
      </c>
      <c r="M29" s="4">
        <v>10</v>
      </c>
      <c r="N29" s="4">
        <f t="shared" si="1"/>
        <v>100</v>
      </c>
      <c r="O29" s="8"/>
    </row>
    <row r="30" spans="1:15" s="2" customFormat="1" ht="45" customHeight="1" x14ac:dyDescent="0.15">
      <c r="A30" s="5">
        <v>26</v>
      </c>
      <c r="B30" s="5" t="s">
        <v>24</v>
      </c>
      <c r="C30" s="5" t="s">
        <v>80</v>
      </c>
      <c r="D30" s="5" t="s">
        <v>38</v>
      </c>
      <c r="E30" s="5"/>
      <c r="F30" s="5">
        <v>19.100000000000001</v>
      </c>
      <c r="G30" s="5">
        <f t="shared" si="2"/>
        <v>19.100000000000001</v>
      </c>
      <c r="H30" s="5">
        <v>19.100000000000001</v>
      </c>
      <c r="I30" s="4">
        <v>20</v>
      </c>
      <c r="J30" s="4">
        <v>20</v>
      </c>
      <c r="K30" s="4">
        <v>20</v>
      </c>
      <c r="L30" s="4">
        <v>30</v>
      </c>
      <c r="M30" s="4">
        <v>10</v>
      </c>
      <c r="N30" s="4">
        <f t="shared" si="1"/>
        <v>100</v>
      </c>
      <c r="O30" s="8"/>
    </row>
    <row r="31" spans="1:15" s="2" customFormat="1" ht="65.099999999999994" customHeight="1" x14ac:dyDescent="0.15">
      <c r="A31" s="5">
        <v>27</v>
      </c>
      <c r="B31" s="5" t="s">
        <v>24</v>
      </c>
      <c r="C31" s="5" t="s">
        <v>81</v>
      </c>
      <c r="D31" s="5" t="s">
        <v>57</v>
      </c>
      <c r="E31" s="5"/>
      <c r="F31" s="5">
        <v>2.3199999999999998</v>
      </c>
      <c r="G31" s="5">
        <f t="shared" si="2"/>
        <v>2.3199999999999998</v>
      </c>
      <c r="H31" s="5">
        <v>0.82</v>
      </c>
      <c r="I31" s="4">
        <v>7.08</v>
      </c>
      <c r="J31" s="4">
        <v>20</v>
      </c>
      <c r="K31" s="4">
        <v>20</v>
      </c>
      <c r="L31" s="4">
        <v>30</v>
      </c>
      <c r="M31" s="4">
        <v>10</v>
      </c>
      <c r="N31" s="4">
        <f t="shared" si="1"/>
        <v>87.08</v>
      </c>
      <c r="O31" s="8" t="s">
        <v>70</v>
      </c>
    </row>
    <row r="32" spans="1:15" s="2" customFormat="1" ht="57.95" customHeight="1" x14ac:dyDescent="0.15">
      <c r="A32" s="5">
        <v>28</v>
      </c>
      <c r="B32" s="5" t="s">
        <v>24</v>
      </c>
      <c r="C32" s="5" t="s">
        <v>82</v>
      </c>
      <c r="D32" s="6" t="s">
        <v>72</v>
      </c>
      <c r="E32" s="5"/>
      <c r="F32" s="5">
        <v>2</v>
      </c>
      <c r="G32" s="5">
        <f t="shared" si="2"/>
        <v>2</v>
      </c>
      <c r="H32" s="5">
        <v>2</v>
      </c>
      <c r="I32" s="4">
        <v>20</v>
      </c>
      <c r="J32" s="4">
        <v>20</v>
      </c>
      <c r="K32" s="4">
        <v>20</v>
      </c>
      <c r="L32" s="4">
        <v>30</v>
      </c>
      <c r="M32" s="4">
        <v>10</v>
      </c>
      <c r="N32" s="4">
        <f t="shared" si="1"/>
        <v>100</v>
      </c>
      <c r="O32" s="8"/>
    </row>
    <row r="33" spans="1:15" s="2" customFormat="1" ht="62.1" customHeight="1" x14ac:dyDescent="0.15">
      <c r="A33" s="5">
        <v>29</v>
      </c>
      <c r="B33" s="5" t="s">
        <v>24</v>
      </c>
      <c r="C33" s="5" t="s">
        <v>83</v>
      </c>
      <c r="D33" s="5" t="s">
        <v>35</v>
      </c>
      <c r="E33" s="5"/>
      <c r="F33" s="5">
        <v>259.55</v>
      </c>
      <c r="G33" s="5">
        <f t="shared" si="2"/>
        <v>259.55</v>
      </c>
      <c r="H33" s="5">
        <v>170.28</v>
      </c>
      <c r="I33" s="4">
        <v>13.12</v>
      </c>
      <c r="J33" s="4">
        <v>20</v>
      </c>
      <c r="K33" s="4">
        <v>20</v>
      </c>
      <c r="L33" s="4">
        <v>30</v>
      </c>
      <c r="M33" s="4">
        <v>10</v>
      </c>
      <c r="N33" s="4">
        <f t="shared" si="1"/>
        <v>93.12</v>
      </c>
      <c r="O33" s="8" t="s">
        <v>84</v>
      </c>
    </row>
    <row r="34" spans="1:15" s="2" customFormat="1" ht="47.1" customHeight="1" x14ac:dyDescent="0.15">
      <c r="A34" s="5">
        <v>30</v>
      </c>
      <c r="B34" s="5" t="s">
        <v>24</v>
      </c>
      <c r="C34" s="5" t="s">
        <v>85</v>
      </c>
      <c r="D34" s="5" t="s">
        <v>86</v>
      </c>
      <c r="E34" s="5"/>
      <c r="F34" s="5">
        <v>12.47</v>
      </c>
      <c r="G34" s="5">
        <f t="shared" si="2"/>
        <v>12.47</v>
      </c>
      <c r="H34" s="5">
        <v>12.22</v>
      </c>
      <c r="I34" s="4">
        <v>19.600000000000001</v>
      </c>
      <c r="J34" s="4">
        <v>18</v>
      </c>
      <c r="K34" s="4">
        <v>20</v>
      </c>
      <c r="L34" s="4">
        <v>30</v>
      </c>
      <c r="M34" s="4">
        <v>10</v>
      </c>
      <c r="N34" s="4">
        <f t="shared" si="1"/>
        <v>97.6</v>
      </c>
      <c r="O34" s="8" t="s">
        <v>87</v>
      </c>
    </row>
    <row r="35" spans="1:15" s="2" customFormat="1" ht="57.95" customHeight="1" x14ac:dyDescent="0.15">
      <c r="A35" s="5">
        <v>31</v>
      </c>
      <c r="B35" s="5" t="s">
        <v>24</v>
      </c>
      <c r="C35" s="5" t="s">
        <v>88</v>
      </c>
      <c r="D35" s="5" t="s">
        <v>86</v>
      </c>
      <c r="E35" s="5"/>
      <c r="F35" s="5">
        <v>70.72</v>
      </c>
      <c r="G35" s="5">
        <f t="shared" si="2"/>
        <v>70.72</v>
      </c>
      <c r="H35" s="5">
        <v>50.95</v>
      </c>
      <c r="I35" s="4">
        <v>14.41</v>
      </c>
      <c r="J35" s="4">
        <v>14</v>
      </c>
      <c r="K35" s="4">
        <v>20</v>
      </c>
      <c r="L35" s="4">
        <v>30</v>
      </c>
      <c r="M35" s="4">
        <v>10</v>
      </c>
      <c r="N35" s="4">
        <f t="shared" si="1"/>
        <v>88.41</v>
      </c>
      <c r="O35" s="8" t="s">
        <v>89</v>
      </c>
    </row>
    <row r="36" spans="1:15" s="2" customFormat="1" ht="30" customHeight="1" x14ac:dyDescent="0.15">
      <c r="A36" s="5">
        <v>32</v>
      </c>
      <c r="B36" s="5" t="s">
        <v>24</v>
      </c>
      <c r="C36" s="5" t="s">
        <v>90</v>
      </c>
      <c r="D36" s="5" t="s">
        <v>86</v>
      </c>
      <c r="E36" s="5"/>
      <c r="F36" s="5">
        <v>5.55</v>
      </c>
      <c r="G36" s="5">
        <f t="shared" si="2"/>
        <v>5.55</v>
      </c>
      <c r="H36" s="5">
        <v>5.55</v>
      </c>
      <c r="I36" s="4">
        <v>20</v>
      </c>
      <c r="J36" s="4">
        <v>20</v>
      </c>
      <c r="K36" s="4">
        <v>20</v>
      </c>
      <c r="L36" s="4">
        <v>30</v>
      </c>
      <c r="M36" s="4">
        <v>10</v>
      </c>
      <c r="N36" s="4">
        <f t="shared" si="1"/>
        <v>100</v>
      </c>
      <c r="O36" s="8"/>
    </row>
    <row r="37" spans="1:15" s="2" customFormat="1" ht="40.5" x14ac:dyDescent="0.15">
      <c r="A37" s="5">
        <v>33</v>
      </c>
      <c r="B37" s="5" t="s">
        <v>24</v>
      </c>
      <c r="C37" s="5" t="s">
        <v>91</v>
      </c>
      <c r="D37" s="6" t="s">
        <v>92</v>
      </c>
      <c r="E37" s="5"/>
      <c r="F37" s="5">
        <v>57.4</v>
      </c>
      <c r="G37" s="5">
        <f t="shared" si="2"/>
        <v>57.4</v>
      </c>
      <c r="H37" s="5">
        <v>19.579999999999998</v>
      </c>
      <c r="I37" s="4">
        <v>6.82</v>
      </c>
      <c r="J37" s="4">
        <v>20</v>
      </c>
      <c r="K37" s="4">
        <v>20</v>
      </c>
      <c r="L37" s="4">
        <v>30</v>
      </c>
      <c r="M37" s="4">
        <v>10</v>
      </c>
      <c r="N37" s="4">
        <f t="shared" si="1"/>
        <v>86.82</v>
      </c>
      <c r="O37" s="8" t="s">
        <v>93</v>
      </c>
    </row>
    <row r="38" spans="1:15" s="2" customFormat="1" ht="30" customHeight="1" x14ac:dyDescent="0.15">
      <c r="A38" s="5">
        <v>34</v>
      </c>
      <c r="B38" s="5" t="s">
        <v>24</v>
      </c>
      <c r="C38" s="5" t="s">
        <v>94</v>
      </c>
      <c r="D38" s="5" t="s">
        <v>57</v>
      </c>
      <c r="E38" s="5"/>
      <c r="F38" s="5">
        <v>24.8</v>
      </c>
      <c r="G38" s="5">
        <f t="shared" si="2"/>
        <v>24.8</v>
      </c>
      <c r="H38" s="5">
        <v>24.8</v>
      </c>
      <c r="I38" s="4">
        <v>20</v>
      </c>
      <c r="J38" s="4">
        <v>20</v>
      </c>
      <c r="K38" s="4">
        <v>20</v>
      </c>
      <c r="L38" s="4">
        <v>30</v>
      </c>
      <c r="M38" s="4">
        <v>10</v>
      </c>
      <c r="N38" s="4">
        <f t="shared" si="1"/>
        <v>100</v>
      </c>
      <c r="O38" s="8"/>
    </row>
    <row r="39" spans="1:15" s="2" customFormat="1" ht="54" customHeight="1" x14ac:dyDescent="0.15">
      <c r="A39" s="5">
        <v>35</v>
      </c>
      <c r="B39" s="5" t="s">
        <v>24</v>
      </c>
      <c r="C39" s="5" t="s">
        <v>95</v>
      </c>
      <c r="D39" s="5" t="s">
        <v>57</v>
      </c>
      <c r="E39" s="5"/>
      <c r="F39" s="5">
        <v>11.55</v>
      </c>
      <c r="G39" s="5">
        <f t="shared" si="2"/>
        <v>11.55</v>
      </c>
      <c r="H39" s="5">
        <v>11.55</v>
      </c>
      <c r="I39" s="4">
        <v>20</v>
      </c>
      <c r="J39" s="4">
        <v>20</v>
      </c>
      <c r="K39" s="4">
        <v>20</v>
      </c>
      <c r="L39" s="4">
        <v>30</v>
      </c>
      <c r="M39" s="4">
        <v>10</v>
      </c>
      <c r="N39" s="4">
        <f t="shared" si="1"/>
        <v>100</v>
      </c>
      <c r="O39" s="8"/>
    </row>
    <row r="40" spans="1:15" s="2" customFormat="1" ht="66" customHeight="1" x14ac:dyDescent="0.15">
      <c r="A40" s="5">
        <v>36</v>
      </c>
      <c r="B40" s="5" t="s">
        <v>24</v>
      </c>
      <c r="C40" s="5" t="s">
        <v>96</v>
      </c>
      <c r="D40" s="5" t="s">
        <v>38</v>
      </c>
      <c r="E40" s="5"/>
      <c r="F40" s="5">
        <v>133.63999999999999</v>
      </c>
      <c r="G40" s="5">
        <f t="shared" si="2"/>
        <v>133.63999999999999</v>
      </c>
      <c r="H40" s="5">
        <v>133.29</v>
      </c>
      <c r="I40" s="4">
        <v>19.95</v>
      </c>
      <c r="J40" s="4">
        <v>20</v>
      </c>
      <c r="K40" s="4">
        <v>20</v>
      </c>
      <c r="L40" s="4">
        <v>30</v>
      </c>
      <c r="M40" s="4">
        <v>10</v>
      </c>
      <c r="N40" s="4">
        <f t="shared" si="1"/>
        <v>99.95</v>
      </c>
      <c r="O40" s="8"/>
    </row>
    <row r="41" spans="1:15" s="2" customFormat="1" ht="66" customHeight="1" x14ac:dyDescent="0.15">
      <c r="A41" s="5">
        <v>37</v>
      </c>
      <c r="B41" s="5" t="s">
        <v>24</v>
      </c>
      <c r="C41" s="5" t="s">
        <v>97</v>
      </c>
      <c r="D41" s="5" t="s">
        <v>35</v>
      </c>
      <c r="E41" s="5"/>
      <c r="F41" s="5">
        <v>0.77</v>
      </c>
      <c r="G41" s="5">
        <f t="shared" si="2"/>
        <v>0.77</v>
      </c>
      <c r="H41" s="5">
        <v>0.77</v>
      </c>
      <c r="I41" s="4">
        <v>20</v>
      </c>
      <c r="J41" s="4">
        <v>20</v>
      </c>
      <c r="K41" s="4">
        <v>20</v>
      </c>
      <c r="L41" s="4">
        <v>30</v>
      </c>
      <c r="M41" s="4">
        <v>10</v>
      </c>
      <c r="N41" s="4">
        <f t="shared" si="1"/>
        <v>100</v>
      </c>
      <c r="O41" s="8"/>
    </row>
    <row r="42" spans="1:15" s="2" customFormat="1" ht="66" customHeight="1" x14ac:dyDescent="0.15">
      <c r="A42" s="5">
        <v>38</v>
      </c>
      <c r="B42" s="5" t="s">
        <v>24</v>
      </c>
      <c r="C42" s="5" t="s">
        <v>98</v>
      </c>
      <c r="D42" s="5" t="s">
        <v>35</v>
      </c>
      <c r="E42" s="5"/>
      <c r="F42" s="5">
        <v>3.08</v>
      </c>
      <c r="G42" s="5">
        <f t="shared" si="2"/>
        <v>3.08</v>
      </c>
      <c r="H42" s="5">
        <v>1.1000000000000001</v>
      </c>
      <c r="I42" s="4">
        <v>7.14</v>
      </c>
      <c r="J42" s="4">
        <v>20</v>
      </c>
      <c r="K42" s="4">
        <v>20</v>
      </c>
      <c r="L42" s="4">
        <v>30</v>
      </c>
      <c r="M42" s="4">
        <v>10</v>
      </c>
      <c r="N42" s="4">
        <f t="shared" si="1"/>
        <v>87.14</v>
      </c>
      <c r="O42" s="8" t="s">
        <v>119</v>
      </c>
    </row>
    <row r="43" spans="1:15" s="2" customFormat="1" ht="30" customHeight="1" x14ac:dyDescent="0.15">
      <c r="A43" s="5">
        <v>39</v>
      </c>
      <c r="B43" s="5" t="s">
        <v>24</v>
      </c>
      <c r="C43" s="5" t="s">
        <v>99</v>
      </c>
      <c r="D43" s="5" t="s">
        <v>35</v>
      </c>
      <c r="E43" s="5"/>
      <c r="F43" s="5">
        <v>5.4</v>
      </c>
      <c r="G43" s="5">
        <f t="shared" si="2"/>
        <v>5.4</v>
      </c>
      <c r="H43" s="5">
        <v>5.4</v>
      </c>
      <c r="I43" s="4">
        <v>20</v>
      </c>
      <c r="J43" s="4">
        <v>20</v>
      </c>
      <c r="K43" s="4">
        <v>20</v>
      </c>
      <c r="L43" s="4">
        <v>30</v>
      </c>
      <c r="M43" s="4">
        <v>10</v>
      </c>
      <c r="N43" s="4">
        <f t="shared" si="1"/>
        <v>100</v>
      </c>
      <c r="O43" s="8"/>
    </row>
    <row r="44" spans="1:15" s="2" customFormat="1" ht="30" customHeight="1" x14ac:dyDescent="0.15">
      <c r="A44" s="5">
        <v>40</v>
      </c>
      <c r="B44" s="5" t="s">
        <v>24</v>
      </c>
      <c r="C44" s="5" t="s">
        <v>100</v>
      </c>
      <c r="D44" s="5" t="s">
        <v>35</v>
      </c>
      <c r="E44" s="5"/>
      <c r="F44" s="5">
        <v>0.8</v>
      </c>
      <c r="G44" s="5">
        <f t="shared" si="2"/>
        <v>0.8</v>
      </c>
      <c r="H44" s="5">
        <v>0.8</v>
      </c>
      <c r="I44" s="4">
        <v>20</v>
      </c>
      <c r="J44" s="4">
        <v>20</v>
      </c>
      <c r="K44" s="4">
        <v>20</v>
      </c>
      <c r="L44" s="4">
        <v>30</v>
      </c>
      <c r="M44" s="4">
        <v>10</v>
      </c>
      <c r="N44" s="4">
        <f t="shared" si="1"/>
        <v>100</v>
      </c>
      <c r="O44" s="8"/>
    </row>
    <row r="45" spans="1:15" s="2" customFormat="1" ht="30" customHeight="1" x14ac:dyDescent="0.15">
      <c r="A45" s="5">
        <v>41</v>
      </c>
      <c r="B45" s="5" t="s">
        <v>24</v>
      </c>
      <c r="C45" s="5" t="s">
        <v>101</v>
      </c>
      <c r="D45" s="5" t="s">
        <v>35</v>
      </c>
      <c r="E45" s="5"/>
      <c r="F45" s="5">
        <v>1.2</v>
      </c>
      <c r="G45" s="5">
        <f t="shared" si="2"/>
        <v>1.2</v>
      </c>
      <c r="H45" s="5">
        <v>1.2</v>
      </c>
      <c r="I45" s="4">
        <v>20</v>
      </c>
      <c r="J45" s="4">
        <v>20</v>
      </c>
      <c r="K45" s="4">
        <v>20</v>
      </c>
      <c r="L45" s="4">
        <v>30</v>
      </c>
      <c r="M45" s="4">
        <v>10</v>
      </c>
      <c r="N45" s="4">
        <f t="shared" si="1"/>
        <v>100</v>
      </c>
      <c r="O45" s="8"/>
    </row>
    <row r="46" spans="1:15" ht="30" customHeight="1" x14ac:dyDescent="0.15">
      <c r="A46" s="5">
        <v>42</v>
      </c>
      <c r="B46" s="5" t="s">
        <v>24</v>
      </c>
      <c r="C46" s="5" t="s">
        <v>102</v>
      </c>
      <c r="D46" s="5" t="s">
        <v>35</v>
      </c>
      <c r="E46" s="7"/>
      <c r="F46" s="5">
        <v>5</v>
      </c>
      <c r="G46" s="5">
        <f t="shared" si="2"/>
        <v>5</v>
      </c>
      <c r="H46" s="5">
        <v>4.97</v>
      </c>
      <c r="I46" s="4">
        <v>19.87</v>
      </c>
      <c r="J46" s="4">
        <v>20</v>
      </c>
      <c r="K46" s="4">
        <v>20</v>
      </c>
      <c r="L46" s="4">
        <v>30</v>
      </c>
      <c r="M46" s="4">
        <v>10</v>
      </c>
      <c r="N46" s="4">
        <f t="shared" si="1"/>
        <v>99.87</v>
      </c>
      <c r="O46" s="8"/>
    </row>
    <row r="47" spans="1:15" ht="54" customHeight="1" x14ac:dyDescent="0.15">
      <c r="A47" s="5">
        <v>43</v>
      </c>
      <c r="B47" s="5" t="s">
        <v>24</v>
      </c>
      <c r="C47" s="5" t="s">
        <v>103</v>
      </c>
      <c r="D47" s="5" t="s">
        <v>35</v>
      </c>
      <c r="E47" s="7"/>
      <c r="F47" s="5">
        <v>9</v>
      </c>
      <c r="G47" s="5">
        <f t="shared" si="2"/>
        <v>9</v>
      </c>
      <c r="H47" s="5">
        <v>3.72</v>
      </c>
      <c r="I47" s="4">
        <v>8.27</v>
      </c>
      <c r="J47" s="4">
        <v>20</v>
      </c>
      <c r="K47" s="4">
        <v>20</v>
      </c>
      <c r="L47" s="4">
        <v>30</v>
      </c>
      <c r="M47" s="4">
        <v>10</v>
      </c>
      <c r="N47" s="4">
        <f t="shared" si="1"/>
        <v>88.27</v>
      </c>
      <c r="O47" s="8" t="s">
        <v>104</v>
      </c>
    </row>
    <row r="48" spans="1:15" ht="54" customHeight="1" x14ac:dyDescent="0.15">
      <c r="A48" s="5">
        <v>44</v>
      </c>
      <c r="B48" s="5" t="s">
        <v>24</v>
      </c>
      <c r="C48" s="5" t="s">
        <v>105</v>
      </c>
      <c r="D48" s="5" t="s">
        <v>57</v>
      </c>
      <c r="E48" s="7"/>
      <c r="F48" s="5">
        <v>500</v>
      </c>
      <c r="G48" s="5">
        <f t="shared" si="2"/>
        <v>500</v>
      </c>
      <c r="H48" s="5">
        <v>495.54</v>
      </c>
      <c r="I48" s="4">
        <v>19.82</v>
      </c>
      <c r="J48" s="4">
        <v>20</v>
      </c>
      <c r="K48" s="4">
        <v>20</v>
      </c>
      <c r="L48" s="4">
        <v>30</v>
      </c>
      <c r="M48" s="4">
        <v>10</v>
      </c>
      <c r="N48" s="4">
        <f t="shared" si="1"/>
        <v>99.82</v>
      </c>
      <c r="O48" s="8"/>
    </row>
    <row r="49" spans="1:15" ht="120" customHeight="1" x14ac:dyDescent="0.15">
      <c r="A49" s="5">
        <v>45</v>
      </c>
      <c r="B49" s="5" t="s">
        <v>24</v>
      </c>
      <c r="C49" s="5" t="s">
        <v>106</v>
      </c>
      <c r="D49" s="5" t="s">
        <v>57</v>
      </c>
      <c r="E49" s="7"/>
      <c r="F49" s="5">
        <v>74.099999999999994</v>
      </c>
      <c r="G49" s="5">
        <f t="shared" si="2"/>
        <v>74.099999999999994</v>
      </c>
      <c r="H49" s="5">
        <v>56.1</v>
      </c>
      <c r="I49" s="4">
        <v>15.14</v>
      </c>
      <c r="J49" s="4">
        <v>20</v>
      </c>
      <c r="K49" s="4">
        <v>16.27</v>
      </c>
      <c r="L49" s="4">
        <v>26</v>
      </c>
      <c r="M49" s="4">
        <v>10</v>
      </c>
      <c r="N49" s="4">
        <f t="shared" si="1"/>
        <v>87.41</v>
      </c>
      <c r="O49" s="8" t="s">
        <v>107</v>
      </c>
    </row>
    <row r="50" spans="1:15" ht="33" customHeight="1" x14ac:dyDescent="0.15">
      <c r="A50" s="5">
        <v>46</v>
      </c>
      <c r="B50" s="5" t="s">
        <v>24</v>
      </c>
      <c r="C50" s="5" t="s">
        <v>108</v>
      </c>
      <c r="D50" s="5" t="s">
        <v>50</v>
      </c>
      <c r="E50" s="7"/>
      <c r="F50" s="5">
        <v>333</v>
      </c>
      <c r="G50" s="5">
        <f t="shared" si="2"/>
        <v>333</v>
      </c>
      <c r="H50" s="5">
        <v>333</v>
      </c>
      <c r="I50" s="4">
        <v>20</v>
      </c>
      <c r="J50" s="4">
        <v>20</v>
      </c>
      <c r="K50" s="4">
        <v>20</v>
      </c>
      <c r="L50" s="4">
        <v>30</v>
      </c>
      <c r="M50" s="4">
        <v>10</v>
      </c>
      <c r="N50" s="4">
        <f t="shared" si="1"/>
        <v>100</v>
      </c>
      <c r="O50" s="8"/>
    </row>
    <row r="51" spans="1:15" ht="57.95" customHeight="1" x14ac:dyDescent="0.15">
      <c r="A51" s="5">
        <v>47</v>
      </c>
      <c r="B51" s="5" t="s">
        <v>24</v>
      </c>
      <c r="C51" s="5" t="s">
        <v>109</v>
      </c>
      <c r="D51" s="5" t="s">
        <v>38</v>
      </c>
      <c r="E51" s="7"/>
      <c r="F51" s="5">
        <v>4.32</v>
      </c>
      <c r="G51" s="5">
        <f t="shared" si="2"/>
        <v>4.32</v>
      </c>
      <c r="H51" s="5">
        <v>4.32</v>
      </c>
      <c r="I51" s="4">
        <v>20</v>
      </c>
      <c r="J51" s="4">
        <v>20</v>
      </c>
      <c r="K51" s="4">
        <v>20</v>
      </c>
      <c r="L51" s="4">
        <v>30</v>
      </c>
      <c r="M51" s="4">
        <v>10</v>
      </c>
      <c r="N51" s="4">
        <f t="shared" si="1"/>
        <v>100</v>
      </c>
      <c r="O51" s="8"/>
    </row>
    <row r="52" spans="1:15" ht="68.099999999999994" customHeight="1" x14ac:dyDescent="0.15">
      <c r="A52" s="5">
        <v>48</v>
      </c>
      <c r="B52" s="5" t="s">
        <v>24</v>
      </c>
      <c r="C52" s="5" t="s">
        <v>110</v>
      </c>
      <c r="D52" s="5" t="s">
        <v>35</v>
      </c>
      <c r="E52" s="7"/>
      <c r="F52" s="5">
        <v>8.6</v>
      </c>
      <c r="G52" s="5">
        <f t="shared" si="2"/>
        <v>8.6</v>
      </c>
      <c r="H52" s="5">
        <v>8.6</v>
      </c>
      <c r="I52" s="4">
        <v>20</v>
      </c>
      <c r="J52" s="4">
        <v>20</v>
      </c>
      <c r="K52" s="4">
        <v>20</v>
      </c>
      <c r="L52" s="4">
        <v>25</v>
      </c>
      <c r="M52" s="4">
        <v>10</v>
      </c>
      <c r="N52" s="4">
        <f t="shared" si="1"/>
        <v>95</v>
      </c>
      <c r="O52" s="8"/>
    </row>
    <row r="53" spans="1:15" ht="90" customHeight="1" x14ac:dyDescent="0.15">
      <c r="A53" s="5">
        <v>49</v>
      </c>
      <c r="B53" s="5" t="s">
        <v>24</v>
      </c>
      <c r="C53" s="5" t="s">
        <v>111</v>
      </c>
      <c r="D53" s="5" t="s">
        <v>92</v>
      </c>
      <c r="E53" s="7"/>
      <c r="F53" s="5">
        <v>1</v>
      </c>
      <c r="G53" s="5">
        <f t="shared" si="2"/>
        <v>1</v>
      </c>
      <c r="H53" s="5">
        <v>0.56000000000000005</v>
      </c>
      <c r="I53" s="4">
        <v>11.24</v>
      </c>
      <c r="J53" s="4">
        <v>20</v>
      </c>
      <c r="K53" s="4">
        <v>20</v>
      </c>
      <c r="L53" s="4">
        <v>30</v>
      </c>
      <c r="M53" s="4">
        <v>10</v>
      </c>
      <c r="N53" s="4">
        <f t="shared" si="1"/>
        <v>91.24</v>
      </c>
      <c r="O53" s="8" t="s">
        <v>112</v>
      </c>
    </row>
    <row r="54" spans="1:15" ht="41.1" customHeight="1" x14ac:dyDescent="0.15">
      <c r="A54" s="5">
        <v>50</v>
      </c>
      <c r="B54" s="5" t="s">
        <v>24</v>
      </c>
      <c r="C54" s="5" t="s">
        <v>113</v>
      </c>
      <c r="D54" s="5" t="s">
        <v>114</v>
      </c>
      <c r="E54" s="7"/>
      <c r="F54" s="5">
        <v>293.73</v>
      </c>
      <c r="G54" s="5">
        <f t="shared" si="2"/>
        <v>293.73</v>
      </c>
      <c r="H54" s="5">
        <v>293.73</v>
      </c>
      <c r="I54" s="4">
        <v>20</v>
      </c>
      <c r="J54" s="4">
        <v>20</v>
      </c>
      <c r="K54" s="4">
        <v>20</v>
      </c>
      <c r="L54" s="4">
        <v>30</v>
      </c>
      <c r="M54" s="4">
        <v>10</v>
      </c>
      <c r="N54" s="4">
        <f t="shared" si="1"/>
        <v>100</v>
      </c>
      <c r="O54" s="8"/>
    </row>
    <row r="55" spans="1:15" ht="45" customHeight="1" x14ac:dyDescent="0.15">
      <c r="A55" s="5">
        <v>51</v>
      </c>
      <c r="B55" s="5" t="s">
        <v>24</v>
      </c>
      <c r="C55" s="5" t="s">
        <v>115</v>
      </c>
      <c r="D55" s="5" t="s">
        <v>114</v>
      </c>
      <c r="E55" s="7"/>
      <c r="F55" s="5">
        <v>43.22</v>
      </c>
      <c r="G55" s="5">
        <f t="shared" si="2"/>
        <v>43.22</v>
      </c>
      <c r="H55" s="5">
        <v>43.22</v>
      </c>
      <c r="I55" s="4">
        <v>20</v>
      </c>
      <c r="J55" s="4">
        <v>20</v>
      </c>
      <c r="K55" s="4">
        <v>20</v>
      </c>
      <c r="L55" s="4">
        <v>30</v>
      </c>
      <c r="M55" s="4">
        <v>10</v>
      </c>
      <c r="N55" s="4">
        <f t="shared" si="1"/>
        <v>100</v>
      </c>
      <c r="O55" s="8"/>
    </row>
    <row r="56" spans="1:15" ht="48" customHeight="1" x14ac:dyDescent="0.15">
      <c r="A56" s="5">
        <v>52</v>
      </c>
      <c r="B56" s="5" t="s">
        <v>24</v>
      </c>
      <c r="C56" s="5" t="s">
        <v>116</v>
      </c>
      <c r="D56" s="5" t="s">
        <v>92</v>
      </c>
      <c r="E56" s="7"/>
      <c r="F56" s="5">
        <v>0.05</v>
      </c>
      <c r="G56" s="5">
        <f t="shared" si="2"/>
        <v>0.05</v>
      </c>
      <c r="H56" s="5">
        <v>0.05</v>
      </c>
      <c r="I56" s="4">
        <v>20</v>
      </c>
      <c r="J56" s="4">
        <v>20</v>
      </c>
      <c r="K56" s="4">
        <v>20</v>
      </c>
      <c r="L56" s="4">
        <v>30</v>
      </c>
      <c r="M56" s="4">
        <v>10</v>
      </c>
      <c r="N56" s="4">
        <f t="shared" si="1"/>
        <v>100</v>
      </c>
      <c r="O56" s="8"/>
    </row>
    <row r="57" spans="1:15" ht="33" customHeight="1" x14ac:dyDescent="0.15">
      <c r="A57" s="5">
        <v>53</v>
      </c>
      <c r="B57" s="5" t="s">
        <v>24</v>
      </c>
      <c r="C57" s="5" t="s">
        <v>117</v>
      </c>
      <c r="D57" s="5" t="s">
        <v>92</v>
      </c>
      <c r="E57" s="7"/>
      <c r="F57" s="5">
        <v>1.9</v>
      </c>
      <c r="G57" s="5">
        <f t="shared" si="2"/>
        <v>1.9</v>
      </c>
      <c r="H57" s="5">
        <v>1.9</v>
      </c>
      <c r="I57" s="4">
        <v>20</v>
      </c>
      <c r="J57" s="4">
        <v>20</v>
      </c>
      <c r="K57" s="4">
        <v>20</v>
      </c>
      <c r="L57" s="4">
        <v>30</v>
      </c>
      <c r="M57" s="4">
        <v>10</v>
      </c>
      <c r="N57" s="4">
        <f t="shared" si="1"/>
        <v>100</v>
      </c>
      <c r="O57" s="8"/>
    </row>
    <row r="58" spans="1:15" ht="35.1" customHeight="1" x14ac:dyDescent="0.15">
      <c r="A58" s="5">
        <v>54</v>
      </c>
      <c r="B58" s="5" t="s">
        <v>24</v>
      </c>
      <c r="C58" s="5" t="s">
        <v>118</v>
      </c>
      <c r="D58" s="5" t="s">
        <v>53</v>
      </c>
      <c r="E58" s="7"/>
      <c r="F58" s="5">
        <v>132.04</v>
      </c>
      <c r="G58" s="5">
        <f t="shared" si="2"/>
        <v>132.04</v>
      </c>
      <c r="H58" s="5">
        <v>132.04</v>
      </c>
      <c r="I58" s="4">
        <v>20</v>
      </c>
      <c r="J58" s="4">
        <v>20</v>
      </c>
      <c r="K58" s="4">
        <v>20</v>
      </c>
      <c r="L58" s="4">
        <v>30</v>
      </c>
      <c r="M58" s="4">
        <v>10</v>
      </c>
      <c r="N58" s="4">
        <f t="shared" si="1"/>
        <v>100</v>
      </c>
      <c r="O58" s="8"/>
    </row>
  </sheetData>
  <mergeCells count="11">
    <mergeCell ref="A1:O1"/>
    <mergeCell ref="A2:B2"/>
    <mergeCell ref="E2:G2"/>
    <mergeCell ref="E3:G3"/>
    <mergeCell ref="I3:N3"/>
    <mergeCell ref="A3:A4"/>
    <mergeCell ref="B3:B4"/>
    <mergeCell ref="C3:C4"/>
    <mergeCell ref="D3:D4"/>
    <mergeCell ref="H3:H4"/>
    <mergeCell ref="O3:O4"/>
  </mergeCells>
  <phoneticPr fontId="9" type="noConversion"/>
  <pageMargins left="0.75138888888888899" right="0.75138888888888899" top="0.55069444444444404" bottom="0.51180555555555596" header="0.5" footer="0.5"/>
  <pageSetup paperSize="9" scale="8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部门整体汇总表</vt:lpstr>
      <vt:lpstr>项目自评汇总表</vt:lpstr>
      <vt:lpstr>项目自评汇总表!Print_Titles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2022-01-13T09:26:00Z</dcterms:created>
  <dcterms:modified xsi:type="dcterms:W3CDTF">2025-04-29T20:57:21Z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75C1BBC14FB744C3997575F58FB50B2F</vt:lpwstr>
  </property>
  <property fmtid="{D5CDD505-2E9C-101B-9397-08002B2CF9AE}" pid="3" name="KSOProductBuildVer">
    <vt:lpwstr>2052-12.1.0.20784</vt:lpwstr>
  </property>
</Properties>
</file>