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7040" tabRatio="808" activeTab="1"/>
  </bookViews>
  <sheets>
    <sheet name="整体自评" sheetId="59" r:id="rId1"/>
    <sheet name="项目自评汇总表 " sheetId="58" r:id="rId2"/>
  </sheets>
  <definedNames>
    <definedName name="_xlnm._FilterDatabase" localSheetId="1" hidden="1">'项目自评汇总表 '!$A$4:$O$56</definedName>
    <definedName name="_xlnm.Print_Titles" localSheetId="1">'项目自评汇总表 '!$1:$4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<sst xmlns="http://schemas.openxmlformats.org/spreadsheetml/2006/main" count="257" uniqueCount="110">
  <si>
    <t>2025年度东西湖区部门整体自评汇总表</t>
  </si>
  <si>
    <t>填表人：黄梅岭</t>
  </si>
  <si>
    <t>联系电话：83940100</t>
  </si>
  <si>
    <t>单位：万元</t>
  </si>
  <si>
    <t>序号</t>
  </si>
  <si>
    <t>单位代码</t>
  </si>
  <si>
    <t>预算部门</t>
  </si>
  <si>
    <t>项目名称</t>
  </si>
  <si>
    <t>实施科室（单位）</t>
  </si>
  <si>
    <t>全年预算数</t>
  </si>
  <si>
    <t>全年
执行数</t>
  </si>
  <si>
    <t>执行率</t>
  </si>
  <si>
    <t>部门整体自评得分</t>
  </si>
  <si>
    <t>指标偏差大或未完成原因分析（简要概述）</t>
  </si>
  <si>
    <t>年初
预算数</t>
  </si>
  <si>
    <t>年中追加数/调减数</t>
  </si>
  <si>
    <t>小计</t>
  </si>
  <si>
    <t>预算执行
（20分）</t>
  </si>
  <si>
    <t>成本指标
（20分）</t>
  </si>
  <si>
    <t>产出指标
（20分）</t>
  </si>
  <si>
    <t>效益指标
（30分）</t>
  </si>
  <si>
    <t>满意度
指标
（10分）</t>
  </si>
  <si>
    <t>合计</t>
  </si>
  <si>
    <t>070001</t>
  </si>
  <si>
    <t>武汉市东西湖区人民政府将军路街道办事处</t>
  </si>
  <si>
    <t>部门整体</t>
  </si>
  <si>
    <t>1、部分项目预算执行率不高，年初预算资金未得到有效使用
2、指标设置不合理、指标归类错误</t>
  </si>
  <si>
    <t>2025年度武汉市东西湖区人民政府将军路街道办事处部门项目绩效自评情况汇总表</t>
  </si>
  <si>
    <t>项目自评得分</t>
  </si>
  <si>
    <t>成本指标（20分）</t>
  </si>
  <si>
    <t>产出指标（20分）</t>
  </si>
  <si>
    <t>满意度指标
（10分）</t>
  </si>
  <si>
    <t>街办对二级单位补助</t>
  </si>
  <si>
    <t>社区居委会</t>
  </si>
  <si>
    <t>“城乡居民医保、社保支付合规率”表述不准确。</t>
  </si>
  <si>
    <t>街办农垦社保</t>
  </si>
  <si>
    <t>公共服务办</t>
  </si>
  <si>
    <t>年初预算与执行口径不一致，导致本年度预算执行率偏低。</t>
  </si>
  <si>
    <t>街办过渡费</t>
  </si>
  <si>
    <t>区域发展办（征收办）</t>
  </si>
  <si>
    <t>1.数量指标“发放过渡费户数”“涉及拆迁区域数量”目标值未完成；
2.满意度不高。</t>
  </si>
  <si>
    <t>履职工作经费</t>
  </si>
  <si>
    <t>机关各科室</t>
  </si>
  <si>
    <t>1.部分项目年初预算资金未得到有效使用；
2.“公共安全视频监控建设完成”表述不准确；
3.满意度不高。</t>
  </si>
  <si>
    <t>街办城管环卫作业经费</t>
  </si>
  <si>
    <t>公管办</t>
  </si>
  <si>
    <t>考核结果未达合同约定标准，实际结算时依据考核办法扣减相应服务费用；公厕维修改造项目在竣工审计阶段发现部分核定差异，依据审计结果调减结算金额，导致本年度预算执行率偏低。</t>
  </si>
  <si>
    <t>街办征迁退地（湖）补偿经费</t>
  </si>
  <si>
    <t>“补偿发放率”表述不准确，且与质量指标“补偿发放情况”考核内容重复。</t>
  </si>
  <si>
    <t>街办各类税费缴款</t>
  </si>
  <si>
    <t>党群服务中心</t>
  </si>
  <si>
    <t>1.由于财政资金紧张，指标下达时间晚于税务局要求的办理时限，未及时上缴税金及滞纳金；
2.满意度不高。</t>
  </si>
  <si>
    <t>往来资金</t>
  </si>
  <si>
    <t>机关各科室、各社区</t>
  </si>
  <si>
    <t>1.数量指标“项目数量”目标值设置偏低；
2.群众对于往来资金项目支付事项办理流程和办理速度方面不够满意。</t>
  </si>
  <si>
    <t>街办失地生活费</t>
  </si>
  <si>
    <t>效益指标缺乏相应的佐证材料，按完成情况的90%计分。</t>
  </si>
  <si>
    <t>街办对企业补助</t>
  </si>
  <si>
    <t>区域发展办（经济）</t>
  </si>
  <si>
    <t>街办历史遗留问题化解经费</t>
  </si>
  <si>
    <t>党政办</t>
  </si>
  <si>
    <t>1.数量指标年初目标值设置偏大；
2.效益指标缺乏相应的佐证材料，按完成情况的90%计分。</t>
  </si>
  <si>
    <t>街办人大工作经费</t>
  </si>
  <si>
    <t>党建办</t>
  </si>
  <si>
    <t>街办人口变动抽样调查补贴</t>
  </si>
  <si>
    <t>2025年全国人口抽样调查</t>
  </si>
  <si>
    <t>民族宗教经费</t>
  </si>
  <si>
    <t>社区（村）党员教育经费</t>
  </si>
  <si>
    <t>1.效益指标缺乏相应的佐证材料，按完成情况的90%计分；
2.2025年预算资金下拨较晚，先使用2024年结转资金，后期开支使用2025年预算资金，导致本年度预算执行率偏低。</t>
  </si>
  <si>
    <t>社区基层党组织活动经费-2024</t>
  </si>
  <si>
    <t>街办信访维稳经费</t>
  </si>
  <si>
    <t>平安建设办（综治）</t>
  </si>
  <si>
    <t>平安建设（综治工作）激励性转移支付省级补助资金</t>
  </si>
  <si>
    <t>社区惠民资金</t>
  </si>
  <si>
    <t>社区工作经费</t>
  </si>
  <si>
    <t>2025年市级社区工作经费</t>
  </si>
  <si>
    <t>1.社区使用资金来源多样，根据文件要求进行使用，且上级拨付该笔专款时间在下半年，已有序使用相关经费，导致本年度预算执行率偏低；
2.效益指标缺乏相应的佐证材料，按完成情况的90%计分。</t>
  </si>
  <si>
    <t>街办基层阵地建设经费</t>
  </si>
  <si>
    <t>街办教育经费</t>
  </si>
  <si>
    <t>街办文体站免费开放区级配套补助资金</t>
  </si>
  <si>
    <t>街办公共图书馆文化馆免费开放中央补助资金</t>
  </si>
  <si>
    <t>三支一扶财政补助资金</t>
  </si>
  <si>
    <t>街办党群中心专项工作经费</t>
  </si>
  <si>
    <t>街办退役军人公益性岗位补贴</t>
  </si>
  <si>
    <t>街办转业志愿兵人员经费</t>
  </si>
  <si>
    <t>街办城乡社区养老服务设施运营补贴</t>
  </si>
  <si>
    <t>街办老年服务中心建设资金</t>
  </si>
  <si>
    <t>公共服务事务(社区纳凉取暖资金)</t>
  </si>
  <si>
    <t>街办民政困难群众节日慰问费</t>
  </si>
  <si>
    <t>区卫健局以奖代补经费</t>
  </si>
  <si>
    <t>街办爱国卫生经费</t>
  </si>
  <si>
    <t>街办计生特扶家庭慰问</t>
  </si>
  <si>
    <t>街办计生特扶对象失能补贴</t>
  </si>
  <si>
    <t>街办计生高中货币补贴</t>
  </si>
  <si>
    <t>街办计生独生子女保健费</t>
  </si>
  <si>
    <t>街办城管执法专项工作经费</t>
  </si>
  <si>
    <t>综合执法中心</t>
  </si>
  <si>
    <t>街办平安建设专项资金</t>
  </si>
  <si>
    <t>街办还建房项目建设经费</t>
  </si>
  <si>
    <t>街办园林绿化养护费</t>
  </si>
  <si>
    <t>1.效益指标缺乏相应的佐证材料，按完成情况的90%计分；
2.因年中新增道路及公园养护移交任务，导致数量指标“公共绿地面积”、“公园养护面积”实际完成面积超出年初目标值。</t>
  </si>
  <si>
    <t>街办河湖港渠管护经费</t>
  </si>
  <si>
    <t>街办大中型水库原迁移民直补资金及新增移民项目扶持资金</t>
  </si>
  <si>
    <t>促进市场体系建设资金</t>
  </si>
  <si>
    <t>街办旧城改造项目经费</t>
  </si>
  <si>
    <t>国有企业退休人员社会化管理补助资金</t>
  </si>
  <si>
    <t>原市属县团级企业厂级退休人员节日困难慰问经费</t>
  </si>
  <si>
    <t>街办自然灾害信息员通讯补贴</t>
  </si>
  <si>
    <t>平安建设办（安监）</t>
  </si>
  <si>
    <t>街办人居环境改善项目经费</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</si>
</sst>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宋体"/>
      <charset val="134"/>
      <scheme val="minor"/>
    </font>
    <font>
      <sz val="12"/>
      <color theme="1"/>
      <name val="宋体"/>
      <charset val="134"/>
    </font>
    <font>
      <sz val="11"/>
      <color theme="1"/>
      <name val="黑体"/>
      <charset val="134"/>
    </font>
    <font>
      <sz val="22"/>
      <color theme="1"/>
      <name val="方正小标宋简体"/>
      <charset val="134"/>
    </font>
    <font>
      <sz val="22"/>
      <color theme="1"/>
      <name val="宋体"/>
      <charset val="134"/>
      <scheme val="minor"/>
    </font>
    <font>
      <sz val="11"/>
      <color rgb="FF404040"/>
      <name val="宋体"/>
      <charset val="134"/>
    </font>
    <font>
      <b/>
      <sz val="2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3" borderId="10" applyNumberFormat="0" applyAlignment="0" applyProtection="0">
      <alignment vertical="center"/>
    </xf>
    <xf numFmtId="0" fontId="16" fillId="4" borderId="11" applyNumberFormat="0" applyAlignment="0" applyProtection="0">
      <alignment vertical="center"/>
    </xf>
    <xf numFmtId="0" fontId="17" fillId="4" borderId="10" applyNumberFormat="0" applyAlignment="0" applyProtection="0">
      <alignment vertical="center"/>
    </xf>
    <xf numFmtId="0" fontId="18" fillId="5" borderId="12" applyNumberFormat="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cellStyleXfs>
  <cellXfs count="39">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176" fontId="0" fillId="0" borderId="0" xfId="0" applyNumberFormat="1">
      <alignment vertical="center"/>
    </xf>
    <xf numFmtId="0" fontId="0" fillId="0" borderId="0" xfId="0" applyAlignment="1">
      <alignment horizontal="center"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Border="1" applyAlignment="1">
      <alignment horizontal="center" vertical="center" wrapText="1"/>
    </xf>
    <xf numFmtId="43" fontId="5" fillId="0" borderId="2" xfId="0" applyNumberFormat="1" applyFont="1" applyBorder="1" applyAlignment="1">
      <alignment horizontal="center" vertical="center"/>
    </xf>
    <xf numFmtId="176" fontId="5" fillId="0" borderId="2" xfId="0" applyNumberFormat="1" applyFont="1" applyBorder="1" applyAlignment="1">
      <alignment horizontal="center" vertical="center"/>
    </xf>
    <xf numFmtId="176" fontId="0" fillId="0" borderId="2" xfId="0" applyNumberFormat="1" applyBorder="1" applyAlignment="1">
      <alignment horizontal="center" vertical="center"/>
    </xf>
    <xf numFmtId="0" fontId="0" fillId="0" borderId="2" xfId="0" applyBorder="1" applyAlignment="1">
      <alignment vertical="center" wrapText="1"/>
    </xf>
    <xf numFmtId="43" fontId="5" fillId="0" borderId="2" xfId="0" applyNumberFormat="1" applyFont="1" applyBorder="1" applyAlignment="1">
      <alignment horizontal="right" vertical="center"/>
    </xf>
    <xf numFmtId="176" fontId="0" fillId="0" borderId="2" xfId="0" applyNumberFormat="1" applyBorder="1" applyAlignment="1">
      <alignment vertical="center"/>
    </xf>
    <xf numFmtId="176" fontId="0" fillId="0" borderId="2" xfId="0" applyNumberFormat="1" applyBorder="1">
      <alignment vertical="center"/>
    </xf>
    <xf numFmtId="0" fontId="6" fillId="0" borderId="0" xfId="0" applyFont="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Continuous" vertical="center"/>
    </xf>
    <xf numFmtId="0" fontId="0" fillId="0" borderId="3" xfId="0" applyBorder="1" applyAlignment="1">
      <alignment horizontal="centerContinuous" vertical="center"/>
    </xf>
    <xf numFmtId="0" fontId="0" fillId="0" borderId="5" xfId="0" applyBorder="1" applyAlignment="1">
      <alignment horizontal="centerContinuous" vertical="center"/>
    </xf>
    <xf numFmtId="0" fontId="0" fillId="0" borderId="1" xfId="0" applyBorder="1" applyAlignment="1">
      <alignment horizontal="center" vertical="center" wrapText="1"/>
    </xf>
    <xf numFmtId="0" fontId="0" fillId="0" borderId="4" xfId="0" applyBorder="1" applyAlignment="1">
      <alignment horizontal="centerContinuous" vertical="center"/>
    </xf>
    <xf numFmtId="0" fontId="0" fillId="0" borderId="1" xfId="0" applyBorder="1" applyAlignment="1">
      <alignment vertical="center" wrapText="1"/>
    </xf>
    <xf numFmtId="0" fontId="0" fillId="0" borderId="6" xfId="0" applyBorder="1" applyAlignment="1">
      <alignment horizontal="center" vertical="center"/>
    </xf>
    <xf numFmtId="0" fontId="0" fillId="0" borderId="6" xfId="0" applyBorder="1" applyAlignment="1">
      <alignment horizontal="center" vertical="center" wrapText="1"/>
    </xf>
    <xf numFmtId="0" fontId="0" fillId="0" borderId="6" xfId="0" applyBorder="1" applyAlignment="1">
      <alignment vertical="center" wrapText="1"/>
    </xf>
    <xf numFmtId="0" fontId="0" fillId="0" borderId="2" xfId="0" applyBorder="1">
      <alignment vertical="center"/>
    </xf>
    <xf numFmtId="43" fontId="0" fillId="0" borderId="2" xfId="0" applyNumberFormat="1" applyBorder="1">
      <alignment vertical="center"/>
    </xf>
    <xf numFmtId="10" fontId="0" fillId="0" borderId="2" xfId="0" applyNumberFormat="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2.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5"/>
  <sheetViews>
    <sheetView zoomScale="80" zoomScaleNormal="80" workbookViewId="0">
      <selection activeCell="P5" sqref="P5"/>
    </sheetView>
  </sheetViews>
  <sheetFormatPr defaultColWidth="9" defaultRowHeight="14" outlineLevelRow="4"/>
  <cols>
    <col min="1" max="1" width="4.55454545454545" customWidth="1"/>
    <col min="3" max="3" width="10.4454545454545" customWidth="1"/>
    <col min="4" max="4" width="10.1272727272727" customWidth="1"/>
    <col min="5" max="5" width="18.6636363636364" customWidth="1"/>
    <col min="6" max="6" width="13"/>
    <col min="7" max="7" width="13" customWidth="1"/>
    <col min="8" max="9" width="13"/>
    <col min="10" max="10" width="12.8909090909091"/>
    <col min="17" max="17" width="45.0545454545455" customWidth="1"/>
  </cols>
  <sheetData>
    <row r="1" ht="39.75" customHeight="1" spans="1:17">
      <c r="A1" s="25" t="s">
        <v>0</v>
      </c>
      <c r="B1" s="25"/>
      <c r="C1" s="25"/>
      <c r="D1" s="25"/>
      <c r="E1" s="25"/>
      <c r="F1" s="25"/>
      <c r="G1" s="25"/>
      <c r="H1" s="25"/>
      <c r="I1" s="25"/>
      <c r="J1" s="25"/>
      <c r="K1" s="25"/>
      <c r="L1" s="25"/>
      <c r="M1" s="25"/>
      <c r="N1" s="25"/>
      <c r="O1" s="25"/>
      <c r="P1" s="25"/>
      <c r="Q1" s="25"/>
    </row>
    <row r="2" customFormat="1" spans="1:17">
      <c r="A2" t="s">
        <v>1</v>
      </c>
      <c r="F2" t="s">
        <v>2</v>
      </c>
      <c r="Q2" t="s">
        <v>3</v>
      </c>
    </row>
    <row r="3" ht="32" customHeight="1" spans="1:17">
      <c r="A3" s="26" t="s">
        <v>4</v>
      </c>
      <c r="B3" s="26" t="s">
        <v>5</v>
      </c>
      <c r="C3" s="26" t="s">
        <v>6</v>
      </c>
      <c r="D3" s="26" t="s">
        <v>7</v>
      </c>
      <c r="E3" s="26" t="s">
        <v>8</v>
      </c>
      <c r="F3" s="27" t="s">
        <v>9</v>
      </c>
      <c r="G3" s="28"/>
      <c r="H3" s="29"/>
      <c r="I3" s="30" t="s">
        <v>10</v>
      </c>
      <c r="J3" s="26" t="s">
        <v>11</v>
      </c>
      <c r="K3" s="27" t="s">
        <v>12</v>
      </c>
      <c r="L3" s="28"/>
      <c r="M3" s="31"/>
      <c r="N3" s="31"/>
      <c r="O3" s="31"/>
      <c r="P3" s="29"/>
      <c r="Q3" s="32" t="s">
        <v>13</v>
      </c>
    </row>
    <row r="4" ht="42" spans="1:17">
      <c r="A4" s="33"/>
      <c r="B4" s="33"/>
      <c r="C4" s="33"/>
      <c r="D4" s="33"/>
      <c r="E4" s="33"/>
      <c r="F4" s="15" t="s">
        <v>14</v>
      </c>
      <c r="G4" s="15" t="s">
        <v>15</v>
      </c>
      <c r="H4" s="14" t="s">
        <v>16</v>
      </c>
      <c r="I4" s="34"/>
      <c r="J4" s="33"/>
      <c r="K4" s="15" t="s">
        <v>17</v>
      </c>
      <c r="L4" s="15" t="s">
        <v>18</v>
      </c>
      <c r="M4" s="15" t="s">
        <v>19</v>
      </c>
      <c r="N4" s="15" t="s">
        <v>20</v>
      </c>
      <c r="O4" s="15" t="s">
        <v>21</v>
      </c>
      <c r="P4" s="14" t="s">
        <v>22</v>
      </c>
      <c r="Q4" s="35"/>
    </row>
    <row r="5" ht="75" customHeight="1" spans="1:17">
      <c r="A5" s="36"/>
      <c r="B5" s="15" t="s">
        <v>23</v>
      </c>
      <c r="C5" s="15" t="s">
        <v>24</v>
      </c>
      <c r="D5" s="36" t="s">
        <v>25</v>
      </c>
      <c r="E5" s="15" t="s">
        <v>24</v>
      </c>
      <c r="F5" s="37">
        <v>12598.5</v>
      </c>
      <c r="G5" s="37">
        <v>37054.18</v>
      </c>
      <c r="H5" s="37">
        <v>49652.68</v>
      </c>
      <c r="I5" s="37">
        <v>47358.59</v>
      </c>
      <c r="J5" s="38">
        <f>I5/H5</f>
        <v>0.953797257267886</v>
      </c>
      <c r="K5" s="14">
        <v>19.08</v>
      </c>
      <c r="L5" s="14">
        <v>20</v>
      </c>
      <c r="M5" s="14">
        <v>18.72</v>
      </c>
      <c r="N5" s="14">
        <v>29.5</v>
      </c>
      <c r="O5" s="14">
        <v>9.79</v>
      </c>
      <c r="P5" s="14">
        <f>SUM(K5:O5)</f>
        <v>97.09</v>
      </c>
      <c r="Q5" s="21" t="s">
        <v>26</v>
      </c>
    </row>
  </sheetData>
  <mergeCells count="9">
    <mergeCell ref="A1:Q1"/>
    <mergeCell ref="A3:A4"/>
    <mergeCell ref="B3:B4"/>
    <mergeCell ref="C3:C4"/>
    <mergeCell ref="D3:D4"/>
    <mergeCell ref="E3:E4"/>
    <mergeCell ref="I3:I4"/>
    <mergeCell ref="J3:J4"/>
    <mergeCell ref="Q3:Q4"/>
  </mergeCells>
  <pageMargins left="0.75" right="0.75" top="1" bottom="1" header="0.5" footer="0.5"/>
  <pageSetup paperSize="9" scale="61"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57"/>
  <sheetViews>
    <sheetView tabSelected="1" zoomScale="80" zoomScaleNormal="80" workbookViewId="0">
      <pane xSplit="3" ySplit="4" topLeftCell="F8" activePane="bottomRight" state="frozen"/>
      <selection/>
      <selection pane="topRight"/>
      <selection pane="bottomLeft"/>
      <selection pane="bottomRight" activeCell="A1" sqref="A1:O1"/>
    </sheetView>
  </sheetViews>
  <sheetFormatPr defaultColWidth="9" defaultRowHeight="14"/>
  <cols>
    <col min="1" max="1" width="3.75454545454545" style="4" customWidth="1"/>
    <col min="2" max="2" width="22.6636363636364" style="4" customWidth="1"/>
    <col min="3" max="3" width="29.6545454545455" style="4" customWidth="1"/>
    <col min="4" max="4" width="14.2181818181818" style="4" customWidth="1"/>
    <col min="5" max="5" width="13.7818181818182" style="4" customWidth="1"/>
    <col min="6" max="7" width="11.3636363636364" style="4" customWidth="1"/>
    <col min="8" max="8" width="11.5545454545455" style="4" customWidth="1"/>
    <col min="9" max="9" width="13" style="4"/>
    <col min="10" max="10" width="11.2545454545455" style="4" customWidth="1"/>
    <col min="11" max="11" width="11.4818181818182" style="4" customWidth="1"/>
    <col min="12" max="12" width="13" style="4"/>
    <col min="13" max="13" width="11.2545454545455" style="4" customWidth="1"/>
    <col min="14" max="14" width="9" style="4" customWidth="1"/>
    <col min="15" max="15" width="39.8181818181818" customWidth="1"/>
  </cols>
  <sheetData>
    <row r="1" ht="57" customHeight="1" spans="1:15">
      <c r="A1" s="5" t="s">
        <v>27</v>
      </c>
      <c r="B1" s="5"/>
      <c r="C1" s="6"/>
      <c r="D1" s="6"/>
      <c r="E1" s="6"/>
      <c r="F1" s="6"/>
      <c r="G1" s="6"/>
      <c r="H1" s="6"/>
      <c r="I1" s="6"/>
      <c r="J1" s="6"/>
      <c r="K1" s="6"/>
      <c r="L1" s="6"/>
      <c r="M1" s="6"/>
      <c r="N1" s="6"/>
      <c r="O1" s="6"/>
    </row>
    <row r="2" s="1" customFormat="1" ht="24.95" customHeight="1" spans="1:15">
      <c r="A2" s="7" t="s">
        <v>1</v>
      </c>
      <c r="B2" s="7"/>
      <c r="C2" s="7"/>
      <c r="D2" s="7"/>
      <c r="E2" s="7" t="s">
        <v>2</v>
      </c>
      <c r="F2" s="7"/>
      <c r="G2" s="7"/>
      <c r="H2" s="7"/>
      <c r="I2" s="7"/>
      <c r="J2" s="7"/>
      <c r="K2" s="7"/>
      <c r="L2" s="7"/>
      <c r="M2" s="7"/>
      <c r="N2" s="7"/>
      <c r="O2" s="7" t="s">
        <v>3</v>
      </c>
    </row>
    <row r="3" s="2" customFormat="1" ht="38" customHeight="1" spans="1:15">
      <c r="A3" s="8" t="s">
        <v>4</v>
      </c>
      <c r="B3" s="8" t="s">
        <v>6</v>
      </c>
      <c r="C3" s="8" t="s">
        <v>7</v>
      </c>
      <c r="D3" s="8" t="s">
        <v>8</v>
      </c>
      <c r="E3" s="9" t="s">
        <v>9</v>
      </c>
      <c r="F3" s="9"/>
      <c r="G3" s="9"/>
      <c r="H3" s="8" t="s">
        <v>10</v>
      </c>
      <c r="I3" s="10" t="s">
        <v>28</v>
      </c>
      <c r="J3" s="11"/>
      <c r="K3" s="11"/>
      <c r="L3" s="11"/>
      <c r="M3" s="11"/>
      <c r="N3" s="12"/>
      <c r="O3" s="8" t="s">
        <v>13</v>
      </c>
    </row>
    <row r="4" s="2" customFormat="1" ht="54" customHeight="1" spans="1:15">
      <c r="A4" s="13"/>
      <c r="B4" s="13"/>
      <c r="C4" s="13"/>
      <c r="D4" s="13"/>
      <c r="E4" s="13" t="s">
        <v>14</v>
      </c>
      <c r="F4" s="13" t="s">
        <v>15</v>
      </c>
      <c r="G4" s="13" t="s">
        <v>16</v>
      </c>
      <c r="H4" s="13"/>
      <c r="I4" s="9" t="s">
        <v>17</v>
      </c>
      <c r="J4" s="9" t="s">
        <v>29</v>
      </c>
      <c r="K4" s="9" t="s">
        <v>30</v>
      </c>
      <c r="L4" s="9" t="s">
        <v>20</v>
      </c>
      <c r="M4" s="9" t="s">
        <v>31</v>
      </c>
      <c r="N4" s="9" t="s">
        <v>22</v>
      </c>
      <c r="O4" s="13"/>
    </row>
    <row r="5" ht="33" customHeight="1" spans="1:15">
      <c r="A5" s="14">
        <v>1</v>
      </c>
      <c r="B5" s="15" t="s">
        <v>24</v>
      </c>
      <c r="C5" s="16" t="s">
        <v>32</v>
      </c>
      <c r="D5" s="17" t="s">
        <v>33</v>
      </c>
      <c r="E5" s="18">
        <v>4853.36</v>
      </c>
      <c r="F5" s="18">
        <v>-0.72</v>
      </c>
      <c r="G5" s="18">
        <v>4852.64</v>
      </c>
      <c r="H5" s="18">
        <v>4627.27</v>
      </c>
      <c r="I5" s="19">
        <v>19.0711447789245</v>
      </c>
      <c r="J5" s="19">
        <v>20</v>
      </c>
      <c r="K5" s="19">
        <v>20</v>
      </c>
      <c r="L5" s="19">
        <v>30</v>
      </c>
      <c r="M5" s="19">
        <v>10</v>
      </c>
      <c r="N5" s="20">
        <v>99.0711447789245</v>
      </c>
      <c r="O5" s="21" t="s">
        <v>34</v>
      </c>
    </row>
    <row r="6" ht="36" customHeight="1" spans="1:15">
      <c r="A6" s="14">
        <v>2</v>
      </c>
      <c r="B6" s="15" t="s">
        <v>24</v>
      </c>
      <c r="C6" s="16" t="s">
        <v>35</v>
      </c>
      <c r="D6" s="17" t="s">
        <v>36</v>
      </c>
      <c r="E6" s="18">
        <v>1030</v>
      </c>
      <c r="F6" s="18">
        <v>0</v>
      </c>
      <c r="G6" s="18">
        <v>1030</v>
      </c>
      <c r="H6" s="18">
        <v>857.066466</v>
      </c>
      <c r="I6" s="19">
        <v>16.6420673009709</v>
      </c>
      <c r="J6" s="19">
        <v>20</v>
      </c>
      <c r="K6" s="19">
        <v>20</v>
      </c>
      <c r="L6" s="19">
        <v>30</v>
      </c>
      <c r="M6" s="19">
        <v>10</v>
      </c>
      <c r="N6" s="20">
        <v>96.6420673009709</v>
      </c>
      <c r="O6" s="21" t="s">
        <v>37</v>
      </c>
    </row>
    <row r="7" ht="57" customHeight="1" spans="1:15">
      <c r="A7" s="14">
        <v>3</v>
      </c>
      <c r="B7" s="15" t="s">
        <v>24</v>
      </c>
      <c r="C7" s="16" t="s">
        <v>38</v>
      </c>
      <c r="D7" s="17" t="s">
        <v>39</v>
      </c>
      <c r="E7" s="18">
        <v>1220.12</v>
      </c>
      <c r="F7" s="18">
        <v>0</v>
      </c>
      <c r="G7" s="18">
        <v>1220.12</v>
      </c>
      <c r="H7" s="18">
        <v>1202.9598</v>
      </c>
      <c r="I7" s="19">
        <v>19.7187129134839</v>
      </c>
      <c r="J7" s="19">
        <v>20</v>
      </c>
      <c r="K7" s="19">
        <v>17.962962962963</v>
      </c>
      <c r="L7" s="19">
        <v>30</v>
      </c>
      <c r="M7" s="19">
        <v>9.33</v>
      </c>
      <c r="N7" s="20">
        <v>97.0116758764469</v>
      </c>
      <c r="O7" s="21" t="s">
        <v>40</v>
      </c>
    </row>
    <row r="8" ht="80" customHeight="1" spans="1:15">
      <c r="A8" s="14">
        <v>4</v>
      </c>
      <c r="B8" s="15" t="s">
        <v>24</v>
      </c>
      <c r="C8" s="16" t="s">
        <v>41</v>
      </c>
      <c r="D8" s="17" t="s">
        <v>42</v>
      </c>
      <c r="E8" s="18">
        <v>3050.84</v>
      </c>
      <c r="F8" s="18">
        <v>0</v>
      </c>
      <c r="G8" s="18">
        <v>3050.84</v>
      </c>
      <c r="H8" s="18">
        <v>2236.501709</v>
      </c>
      <c r="I8" s="19">
        <v>14.6615470427817</v>
      </c>
      <c r="J8" s="19">
        <v>20</v>
      </c>
      <c r="K8" s="19">
        <v>18.5714285714286</v>
      </c>
      <c r="L8" s="19">
        <v>28.4</v>
      </c>
      <c r="M8" s="19">
        <v>8.93578947368421</v>
      </c>
      <c r="N8" s="20">
        <v>90.5687650878945</v>
      </c>
      <c r="O8" s="21" t="s">
        <v>43</v>
      </c>
    </row>
    <row r="9" ht="93" customHeight="1" spans="1:15">
      <c r="A9" s="14">
        <v>5</v>
      </c>
      <c r="B9" s="15" t="s">
        <v>24</v>
      </c>
      <c r="C9" s="16" t="s">
        <v>44</v>
      </c>
      <c r="D9" s="17" t="s">
        <v>45</v>
      </c>
      <c r="E9" s="22">
        <v>0</v>
      </c>
      <c r="F9" s="18">
        <v>3604.230379</v>
      </c>
      <c r="G9" s="18">
        <v>3604.230379</v>
      </c>
      <c r="H9" s="18">
        <v>3313.280741</v>
      </c>
      <c r="I9" s="19">
        <v>18.385510317569</v>
      </c>
      <c r="J9" s="19">
        <v>20</v>
      </c>
      <c r="K9" s="19">
        <v>20</v>
      </c>
      <c r="L9" s="19">
        <v>30</v>
      </c>
      <c r="M9" s="19">
        <v>10</v>
      </c>
      <c r="N9" s="20">
        <v>98.385510317569</v>
      </c>
      <c r="O9" s="21" t="s">
        <v>46</v>
      </c>
    </row>
    <row r="10" ht="30" customHeight="1" spans="1:15">
      <c r="A10" s="14">
        <v>6</v>
      </c>
      <c r="B10" s="15" t="s">
        <v>24</v>
      </c>
      <c r="C10" s="16" t="s">
        <v>47</v>
      </c>
      <c r="D10" s="17" t="s">
        <v>39</v>
      </c>
      <c r="E10" s="22">
        <v>0</v>
      </c>
      <c r="F10" s="18">
        <v>1310.428404</v>
      </c>
      <c r="G10" s="18">
        <v>1310.428404</v>
      </c>
      <c r="H10" s="18">
        <v>1308.390153</v>
      </c>
      <c r="I10" s="19">
        <v>19.9688918372987</v>
      </c>
      <c r="J10" s="19">
        <v>20</v>
      </c>
      <c r="K10" s="19">
        <v>20</v>
      </c>
      <c r="L10" s="19">
        <v>30</v>
      </c>
      <c r="M10" s="19">
        <v>10</v>
      </c>
      <c r="N10" s="20">
        <v>99.9688918372987</v>
      </c>
      <c r="O10" s="21" t="s">
        <v>48</v>
      </c>
    </row>
    <row r="11" ht="76" customHeight="1" spans="1:15">
      <c r="A11" s="14">
        <v>7</v>
      </c>
      <c r="B11" s="15" t="s">
        <v>24</v>
      </c>
      <c r="C11" s="16" t="s">
        <v>49</v>
      </c>
      <c r="D11" s="17" t="s">
        <v>50</v>
      </c>
      <c r="E11" s="22">
        <v>0</v>
      </c>
      <c r="F11" s="18">
        <v>1494.821061</v>
      </c>
      <c r="G11" s="18">
        <v>1494.821061</v>
      </c>
      <c r="H11" s="18">
        <v>1494.821061</v>
      </c>
      <c r="I11" s="19">
        <v>20</v>
      </c>
      <c r="J11" s="19">
        <v>20</v>
      </c>
      <c r="K11" s="19">
        <v>13</v>
      </c>
      <c r="L11" s="19">
        <v>30</v>
      </c>
      <c r="M11" s="19">
        <v>8.91263157894737</v>
      </c>
      <c r="N11" s="20">
        <v>91.9126315789474</v>
      </c>
      <c r="O11" s="21" t="s">
        <v>51</v>
      </c>
    </row>
    <row r="12" ht="68" customHeight="1" spans="1:15">
      <c r="A12" s="14">
        <v>8</v>
      </c>
      <c r="B12" s="15" t="s">
        <v>24</v>
      </c>
      <c r="C12" s="16" t="s">
        <v>52</v>
      </c>
      <c r="D12" s="17" t="s">
        <v>53</v>
      </c>
      <c r="E12" s="22">
        <v>0</v>
      </c>
      <c r="F12" s="18">
        <v>26638.46</v>
      </c>
      <c r="G12" s="18">
        <v>26638.46</v>
      </c>
      <c r="H12" s="18">
        <v>26628.9</v>
      </c>
      <c r="I12" s="19">
        <v>19.992822407902</v>
      </c>
      <c r="J12" s="19">
        <v>20</v>
      </c>
      <c r="K12" s="19">
        <v>20</v>
      </c>
      <c r="L12" s="19">
        <v>30</v>
      </c>
      <c r="M12" s="19">
        <v>9.83</v>
      </c>
      <c r="N12" s="20">
        <v>99.822822407902</v>
      </c>
      <c r="O12" s="21" t="s">
        <v>54</v>
      </c>
    </row>
    <row r="13" ht="28" spans="1:15">
      <c r="A13" s="14">
        <v>9</v>
      </c>
      <c r="B13" s="15" t="s">
        <v>24</v>
      </c>
      <c r="C13" s="16" t="s">
        <v>55</v>
      </c>
      <c r="D13" s="17" t="s">
        <v>36</v>
      </c>
      <c r="E13" s="22">
        <v>854.3</v>
      </c>
      <c r="F13" s="18">
        <v>0</v>
      </c>
      <c r="G13" s="18">
        <v>854.3</v>
      </c>
      <c r="H13" s="18">
        <v>807.483951</v>
      </c>
      <c r="I13" s="19">
        <v>18.9039904249093</v>
      </c>
      <c r="J13" s="19">
        <v>20</v>
      </c>
      <c r="K13" s="19">
        <v>20</v>
      </c>
      <c r="L13" s="19">
        <v>27</v>
      </c>
      <c r="M13" s="19">
        <v>10</v>
      </c>
      <c r="N13" s="20">
        <v>95.9039904249093</v>
      </c>
      <c r="O13" s="21" t="s">
        <v>56</v>
      </c>
    </row>
    <row r="14" ht="28" spans="1:15">
      <c r="A14" s="14">
        <v>10</v>
      </c>
      <c r="B14" s="15" t="s">
        <v>24</v>
      </c>
      <c r="C14" s="16" t="s">
        <v>57</v>
      </c>
      <c r="D14" s="17" t="s">
        <v>58</v>
      </c>
      <c r="E14" s="22">
        <v>0</v>
      </c>
      <c r="F14" s="18">
        <v>811.08</v>
      </c>
      <c r="G14" s="18">
        <v>811.08</v>
      </c>
      <c r="H14" s="18">
        <v>808.9535</v>
      </c>
      <c r="I14" s="19">
        <v>19.9475637421709</v>
      </c>
      <c r="J14" s="19">
        <v>20</v>
      </c>
      <c r="K14" s="19">
        <v>20</v>
      </c>
      <c r="L14" s="19">
        <v>27</v>
      </c>
      <c r="M14" s="19">
        <v>10</v>
      </c>
      <c r="N14" s="20">
        <v>96.9475637421709</v>
      </c>
      <c r="O14" s="21" t="s">
        <v>56</v>
      </c>
    </row>
    <row r="15" ht="52" customHeight="1" spans="1:15">
      <c r="A15" s="14">
        <v>11</v>
      </c>
      <c r="B15" s="15" t="s">
        <v>24</v>
      </c>
      <c r="C15" s="16" t="s">
        <v>59</v>
      </c>
      <c r="D15" s="17" t="s">
        <v>60</v>
      </c>
      <c r="E15" s="22">
        <v>0</v>
      </c>
      <c r="F15" s="18">
        <v>7.56</v>
      </c>
      <c r="G15" s="18">
        <v>7.56</v>
      </c>
      <c r="H15" s="18">
        <v>4.65454</v>
      </c>
      <c r="I15" s="19">
        <v>12.3135978835979</v>
      </c>
      <c r="J15" s="19">
        <v>20</v>
      </c>
      <c r="K15" s="19">
        <v>17.8125</v>
      </c>
      <c r="L15" s="19">
        <v>27</v>
      </c>
      <c r="M15" s="19">
        <v>10</v>
      </c>
      <c r="N15" s="20">
        <v>87.1260978835979</v>
      </c>
      <c r="O15" s="21" t="s">
        <v>61</v>
      </c>
    </row>
    <row r="16" ht="34" customHeight="1" spans="1:15">
      <c r="A16" s="14">
        <v>12</v>
      </c>
      <c r="B16" s="15" t="s">
        <v>24</v>
      </c>
      <c r="C16" s="16" t="s">
        <v>62</v>
      </c>
      <c r="D16" s="17" t="s">
        <v>63</v>
      </c>
      <c r="E16" s="22">
        <v>0</v>
      </c>
      <c r="F16" s="18">
        <v>1.5</v>
      </c>
      <c r="G16" s="18">
        <v>1.5</v>
      </c>
      <c r="H16" s="18">
        <v>1.4868</v>
      </c>
      <c r="I16" s="19">
        <v>19.824</v>
      </c>
      <c r="J16" s="19">
        <v>19</v>
      </c>
      <c r="K16" s="19">
        <v>20</v>
      </c>
      <c r="L16" s="19">
        <v>27</v>
      </c>
      <c r="M16" s="19">
        <v>10</v>
      </c>
      <c r="N16" s="20">
        <v>95.824</v>
      </c>
      <c r="O16" s="21" t="s">
        <v>56</v>
      </c>
    </row>
    <row r="17" ht="34" customHeight="1" spans="1:15">
      <c r="A17" s="14">
        <v>13</v>
      </c>
      <c r="B17" s="15" t="s">
        <v>24</v>
      </c>
      <c r="C17" s="16" t="s">
        <v>64</v>
      </c>
      <c r="D17" s="17" t="s">
        <v>58</v>
      </c>
      <c r="E17" s="22">
        <v>0</v>
      </c>
      <c r="F17" s="18">
        <v>41.8</v>
      </c>
      <c r="G17" s="18">
        <v>41.8</v>
      </c>
      <c r="H17" s="18">
        <v>41.8</v>
      </c>
      <c r="I17" s="19">
        <v>20</v>
      </c>
      <c r="J17" s="19">
        <v>20</v>
      </c>
      <c r="K17" s="19">
        <v>20</v>
      </c>
      <c r="L17" s="19">
        <v>27</v>
      </c>
      <c r="M17" s="19">
        <v>10</v>
      </c>
      <c r="N17" s="20">
        <v>97</v>
      </c>
      <c r="O17" s="21" t="s">
        <v>56</v>
      </c>
    </row>
    <row r="18" ht="28" spans="1:15">
      <c r="A18" s="14">
        <v>14</v>
      </c>
      <c r="B18" s="15" t="s">
        <v>24</v>
      </c>
      <c r="C18" s="16" t="s">
        <v>65</v>
      </c>
      <c r="D18" s="17" t="s">
        <v>58</v>
      </c>
      <c r="E18" s="22">
        <v>0</v>
      </c>
      <c r="F18" s="18">
        <v>0.56</v>
      </c>
      <c r="G18" s="18">
        <v>0.56</v>
      </c>
      <c r="H18" s="18">
        <v>0.317</v>
      </c>
      <c r="I18" s="19">
        <v>11.3214285714286</v>
      </c>
      <c r="J18" s="19">
        <v>20</v>
      </c>
      <c r="K18" s="19">
        <v>20</v>
      </c>
      <c r="L18" s="19">
        <v>30</v>
      </c>
      <c r="M18" s="19">
        <v>10</v>
      </c>
      <c r="N18" s="20">
        <v>91.3214285714286</v>
      </c>
      <c r="O18" s="21"/>
    </row>
    <row r="19" ht="28" spans="1:15">
      <c r="A19" s="14">
        <v>15</v>
      </c>
      <c r="B19" s="15" t="s">
        <v>24</v>
      </c>
      <c r="C19" s="16" t="s">
        <v>66</v>
      </c>
      <c r="D19" s="17" t="s">
        <v>36</v>
      </c>
      <c r="E19" s="22">
        <v>0</v>
      </c>
      <c r="F19" s="18">
        <v>0.05</v>
      </c>
      <c r="G19" s="18">
        <v>0.05</v>
      </c>
      <c r="H19" s="18">
        <v>0.05</v>
      </c>
      <c r="I19" s="19">
        <v>20</v>
      </c>
      <c r="J19" s="19">
        <v>20</v>
      </c>
      <c r="K19" s="19">
        <v>15</v>
      </c>
      <c r="L19" s="19">
        <v>27</v>
      </c>
      <c r="M19" s="19">
        <v>10</v>
      </c>
      <c r="N19" s="20">
        <v>92</v>
      </c>
      <c r="O19" s="21" t="s">
        <v>56</v>
      </c>
    </row>
    <row r="20" ht="85" customHeight="1" spans="1:15">
      <c r="A20" s="14">
        <v>16</v>
      </c>
      <c r="B20" s="15" t="s">
        <v>24</v>
      </c>
      <c r="C20" s="16" t="s">
        <v>67</v>
      </c>
      <c r="D20" s="17" t="s">
        <v>63</v>
      </c>
      <c r="E20" s="22">
        <v>0</v>
      </c>
      <c r="F20" s="18">
        <v>17.1876</v>
      </c>
      <c r="G20" s="18">
        <v>17.1876</v>
      </c>
      <c r="H20" s="18">
        <v>1.8005</v>
      </c>
      <c r="I20" s="19">
        <v>2.09511508296679</v>
      </c>
      <c r="J20" s="19">
        <v>20</v>
      </c>
      <c r="K20" s="19">
        <v>20</v>
      </c>
      <c r="L20" s="19">
        <v>27</v>
      </c>
      <c r="M20" s="19">
        <v>10</v>
      </c>
      <c r="N20" s="20">
        <v>79.0951150829668</v>
      </c>
      <c r="O20" s="21" t="s">
        <v>68</v>
      </c>
    </row>
    <row r="21" ht="28" spans="1:15">
      <c r="A21" s="14">
        <v>17</v>
      </c>
      <c r="B21" s="15" t="s">
        <v>24</v>
      </c>
      <c r="C21" s="16" t="s">
        <v>69</v>
      </c>
      <c r="D21" s="17" t="s">
        <v>63</v>
      </c>
      <c r="E21" s="22">
        <v>0</v>
      </c>
      <c r="F21" s="18">
        <v>7.14098</v>
      </c>
      <c r="G21" s="18">
        <v>7.14098</v>
      </c>
      <c r="H21" s="18">
        <v>7.1279</v>
      </c>
      <c r="I21" s="19">
        <v>19.9633663726827</v>
      </c>
      <c r="J21" s="19">
        <v>20</v>
      </c>
      <c r="K21" s="19">
        <v>20</v>
      </c>
      <c r="L21" s="19">
        <v>27</v>
      </c>
      <c r="M21" s="19">
        <v>10</v>
      </c>
      <c r="N21" s="20">
        <v>96.9633663726827</v>
      </c>
      <c r="O21" s="21" t="s">
        <v>56</v>
      </c>
    </row>
    <row r="22" ht="28" spans="1:15">
      <c r="A22" s="14">
        <v>18</v>
      </c>
      <c r="B22" s="15" t="s">
        <v>24</v>
      </c>
      <c r="C22" s="16" t="s">
        <v>70</v>
      </c>
      <c r="D22" s="17" t="s">
        <v>71</v>
      </c>
      <c r="E22" s="22">
        <v>0</v>
      </c>
      <c r="F22" s="18">
        <v>15</v>
      </c>
      <c r="G22" s="18">
        <v>15</v>
      </c>
      <c r="H22" s="18">
        <v>14.84775</v>
      </c>
      <c r="I22" s="19">
        <v>19.797</v>
      </c>
      <c r="J22" s="19">
        <v>20</v>
      </c>
      <c r="K22" s="19">
        <v>20</v>
      </c>
      <c r="L22" s="19">
        <v>27</v>
      </c>
      <c r="M22" s="19">
        <v>10</v>
      </c>
      <c r="N22" s="20">
        <v>96.797</v>
      </c>
      <c r="O22" s="21" t="s">
        <v>56</v>
      </c>
    </row>
    <row r="23" ht="28" spans="1:15">
      <c r="A23" s="14">
        <v>19</v>
      </c>
      <c r="B23" s="15" t="s">
        <v>24</v>
      </c>
      <c r="C23" s="16" t="s">
        <v>72</v>
      </c>
      <c r="D23" s="17" t="s">
        <v>71</v>
      </c>
      <c r="E23" s="22">
        <v>0</v>
      </c>
      <c r="F23" s="18">
        <v>2</v>
      </c>
      <c r="G23" s="18">
        <v>2</v>
      </c>
      <c r="H23" s="18">
        <v>1.985</v>
      </c>
      <c r="I23" s="19">
        <v>19.85</v>
      </c>
      <c r="J23" s="19">
        <v>20</v>
      </c>
      <c r="K23" s="19">
        <v>20</v>
      </c>
      <c r="L23" s="19">
        <v>27</v>
      </c>
      <c r="M23" s="19">
        <v>10</v>
      </c>
      <c r="N23" s="20">
        <v>96.85</v>
      </c>
      <c r="O23" s="21" t="s">
        <v>56</v>
      </c>
    </row>
    <row r="24" ht="28" spans="1:15">
      <c r="A24" s="14">
        <v>20</v>
      </c>
      <c r="B24" s="15" t="s">
        <v>24</v>
      </c>
      <c r="C24" s="16" t="s">
        <v>73</v>
      </c>
      <c r="D24" s="17" t="s">
        <v>36</v>
      </c>
      <c r="E24" s="22">
        <v>0</v>
      </c>
      <c r="F24" s="18">
        <v>260</v>
      </c>
      <c r="G24" s="18">
        <v>260</v>
      </c>
      <c r="H24" s="18">
        <v>179.136991</v>
      </c>
      <c r="I24" s="19">
        <v>13.7797685384615</v>
      </c>
      <c r="J24" s="19">
        <v>20</v>
      </c>
      <c r="K24" s="19">
        <v>20</v>
      </c>
      <c r="L24" s="19">
        <v>27</v>
      </c>
      <c r="M24" s="19">
        <v>10</v>
      </c>
      <c r="N24" s="20">
        <v>90.7797685384615</v>
      </c>
      <c r="O24" s="21" t="s">
        <v>56</v>
      </c>
    </row>
    <row r="25" ht="28" spans="1:15">
      <c r="A25" s="14">
        <v>21</v>
      </c>
      <c r="B25" s="15" t="s">
        <v>24</v>
      </c>
      <c r="C25" s="16" t="s">
        <v>74</v>
      </c>
      <c r="D25" s="17" t="s">
        <v>36</v>
      </c>
      <c r="E25" s="22">
        <v>0</v>
      </c>
      <c r="F25" s="18">
        <v>88.0125</v>
      </c>
      <c r="G25" s="18">
        <v>88.0125</v>
      </c>
      <c r="H25" s="18">
        <v>47.001452</v>
      </c>
      <c r="I25" s="19">
        <v>10.6806310467263</v>
      </c>
      <c r="J25" s="19">
        <v>20</v>
      </c>
      <c r="K25" s="19">
        <v>20</v>
      </c>
      <c r="L25" s="19">
        <v>27</v>
      </c>
      <c r="M25" s="19">
        <v>10</v>
      </c>
      <c r="N25" s="20">
        <v>87.6806310467263</v>
      </c>
      <c r="O25" s="21" t="s">
        <v>56</v>
      </c>
    </row>
    <row r="26" ht="84" spans="1:15">
      <c r="A26" s="14">
        <v>22</v>
      </c>
      <c r="B26" s="15" t="s">
        <v>24</v>
      </c>
      <c r="C26" s="16" t="s">
        <v>75</v>
      </c>
      <c r="D26" s="17" t="s">
        <v>36</v>
      </c>
      <c r="E26" s="22">
        <v>0</v>
      </c>
      <c r="F26" s="18">
        <v>118.0125</v>
      </c>
      <c r="G26" s="18">
        <v>118.0125</v>
      </c>
      <c r="H26" s="18">
        <v>28.733831</v>
      </c>
      <c r="I26" s="19">
        <v>4.86962499735198</v>
      </c>
      <c r="J26" s="19">
        <v>20</v>
      </c>
      <c r="K26" s="19">
        <v>17.6923076923077</v>
      </c>
      <c r="L26" s="19">
        <v>27</v>
      </c>
      <c r="M26" s="19">
        <v>10</v>
      </c>
      <c r="N26" s="20">
        <v>79.5619326896597</v>
      </c>
      <c r="O26" s="21" t="s">
        <v>76</v>
      </c>
    </row>
    <row r="27" ht="39" customHeight="1" spans="1:15">
      <c r="A27" s="14">
        <v>23</v>
      </c>
      <c r="B27" s="15" t="s">
        <v>24</v>
      </c>
      <c r="C27" s="16" t="s">
        <v>77</v>
      </c>
      <c r="D27" s="17" t="s">
        <v>63</v>
      </c>
      <c r="E27" s="22">
        <v>0</v>
      </c>
      <c r="F27" s="18">
        <v>10.3</v>
      </c>
      <c r="G27" s="18">
        <v>10.3</v>
      </c>
      <c r="H27" s="18">
        <v>10.012</v>
      </c>
      <c r="I27" s="19">
        <v>19.4407766990291</v>
      </c>
      <c r="J27" s="19">
        <v>20</v>
      </c>
      <c r="K27" s="19">
        <v>20</v>
      </c>
      <c r="L27" s="19">
        <v>27</v>
      </c>
      <c r="M27" s="19">
        <v>10</v>
      </c>
      <c r="N27" s="20">
        <v>96.4407766990291</v>
      </c>
      <c r="O27" s="21" t="s">
        <v>56</v>
      </c>
    </row>
    <row r="28" ht="39" customHeight="1" spans="1:15">
      <c r="A28" s="14">
        <v>24</v>
      </c>
      <c r="B28" s="15" t="s">
        <v>24</v>
      </c>
      <c r="C28" s="16" t="s">
        <v>78</v>
      </c>
      <c r="D28" s="17" t="s">
        <v>36</v>
      </c>
      <c r="E28" s="22">
        <v>0</v>
      </c>
      <c r="F28" s="18">
        <v>5</v>
      </c>
      <c r="G28" s="18">
        <v>5</v>
      </c>
      <c r="H28" s="18">
        <v>3.8558</v>
      </c>
      <c r="I28" s="19">
        <v>15.4232</v>
      </c>
      <c r="J28" s="19">
        <v>20</v>
      </c>
      <c r="K28" s="19">
        <v>20</v>
      </c>
      <c r="L28" s="19">
        <v>27</v>
      </c>
      <c r="M28" s="19">
        <v>10</v>
      </c>
      <c r="N28" s="20">
        <v>92.4232</v>
      </c>
      <c r="O28" s="21" t="s">
        <v>56</v>
      </c>
    </row>
    <row r="29" ht="39" customHeight="1" spans="1:15">
      <c r="A29" s="14">
        <v>25</v>
      </c>
      <c r="B29" s="15" t="s">
        <v>24</v>
      </c>
      <c r="C29" s="16" t="s">
        <v>79</v>
      </c>
      <c r="D29" s="17" t="s">
        <v>36</v>
      </c>
      <c r="E29" s="22">
        <v>0</v>
      </c>
      <c r="F29" s="18">
        <v>4</v>
      </c>
      <c r="G29" s="18">
        <v>4</v>
      </c>
      <c r="H29" s="18">
        <v>3.91</v>
      </c>
      <c r="I29" s="19">
        <v>19.55</v>
      </c>
      <c r="J29" s="19">
        <v>20</v>
      </c>
      <c r="K29" s="19">
        <v>20</v>
      </c>
      <c r="L29" s="19">
        <v>27</v>
      </c>
      <c r="M29" s="19">
        <v>10</v>
      </c>
      <c r="N29" s="20">
        <v>96.55</v>
      </c>
      <c r="O29" s="21" t="s">
        <v>56</v>
      </c>
    </row>
    <row r="30" ht="39" customHeight="1" spans="1:15">
      <c r="A30" s="14">
        <v>26</v>
      </c>
      <c r="B30" s="15" t="s">
        <v>24</v>
      </c>
      <c r="C30" s="16" t="s">
        <v>80</v>
      </c>
      <c r="D30" s="17" t="s">
        <v>36</v>
      </c>
      <c r="E30" s="22">
        <v>0</v>
      </c>
      <c r="F30" s="18">
        <v>2.6</v>
      </c>
      <c r="G30" s="18">
        <v>2.6</v>
      </c>
      <c r="H30" s="18">
        <v>2.6</v>
      </c>
      <c r="I30" s="19">
        <v>20</v>
      </c>
      <c r="J30" s="19">
        <v>20</v>
      </c>
      <c r="K30" s="19">
        <v>20</v>
      </c>
      <c r="L30" s="19">
        <v>27</v>
      </c>
      <c r="M30" s="19">
        <v>10</v>
      </c>
      <c r="N30" s="20">
        <v>97</v>
      </c>
      <c r="O30" s="21" t="s">
        <v>56</v>
      </c>
    </row>
    <row r="31" ht="39" customHeight="1" spans="1:15">
      <c r="A31" s="14">
        <v>27</v>
      </c>
      <c r="B31" s="15" t="s">
        <v>24</v>
      </c>
      <c r="C31" s="16" t="s">
        <v>81</v>
      </c>
      <c r="D31" s="17" t="s">
        <v>63</v>
      </c>
      <c r="E31" s="22">
        <v>0</v>
      </c>
      <c r="F31" s="18">
        <v>36.4</v>
      </c>
      <c r="G31" s="18">
        <v>36.4</v>
      </c>
      <c r="H31" s="18">
        <v>20.592146</v>
      </c>
      <c r="I31" s="19">
        <v>11.3143659340659</v>
      </c>
      <c r="J31" s="19">
        <v>20</v>
      </c>
      <c r="K31" s="19">
        <v>20</v>
      </c>
      <c r="L31" s="19">
        <v>27</v>
      </c>
      <c r="M31" s="19">
        <v>10</v>
      </c>
      <c r="N31" s="20">
        <v>88.3143659340659</v>
      </c>
      <c r="O31" s="21" t="s">
        <v>56</v>
      </c>
    </row>
    <row r="32" ht="39" customHeight="1" spans="1:15">
      <c r="A32" s="14">
        <v>28</v>
      </c>
      <c r="B32" s="15" t="s">
        <v>24</v>
      </c>
      <c r="C32" s="16" t="s">
        <v>82</v>
      </c>
      <c r="D32" s="17" t="s">
        <v>50</v>
      </c>
      <c r="E32" s="22">
        <v>0</v>
      </c>
      <c r="F32" s="18">
        <v>7.75</v>
      </c>
      <c r="G32" s="18">
        <v>7.75</v>
      </c>
      <c r="H32" s="18">
        <v>7.4545</v>
      </c>
      <c r="I32" s="19">
        <v>19.2374193548387</v>
      </c>
      <c r="J32" s="19">
        <v>20</v>
      </c>
      <c r="K32" s="19">
        <v>19</v>
      </c>
      <c r="L32" s="19">
        <v>27</v>
      </c>
      <c r="M32" s="19">
        <v>10</v>
      </c>
      <c r="N32" s="20">
        <v>95.2374193548387</v>
      </c>
      <c r="O32" s="21" t="s">
        <v>56</v>
      </c>
    </row>
    <row r="33" ht="39" customHeight="1" spans="1:15">
      <c r="A33" s="14">
        <v>29</v>
      </c>
      <c r="B33" s="15" t="s">
        <v>24</v>
      </c>
      <c r="C33" s="16" t="s">
        <v>83</v>
      </c>
      <c r="D33" s="17" t="s">
        <v>50</v>
      </c>
      <c r="E33" s="22">
        <v>0</v>
      </c>
      <c r="F33" s="18">
        <v>19.257944</v>
      </c>
      <c r="G33" s="18">
        <v>19.257944</v>
      </c>
      <c r="H33" s="18">
        <v>16.653538</v>
      </c>
      <c r="I33" s="19">
        <v>17.2952398241474</v>
      </c>
      <c r="J33" s="19">
        <v>20</v>
      </c>
      <c r="K33" s="19">
        <v>20</v>
      </c>
      <c r="L33" s="19">
        <v>27</v>
      </c>
      <c r="M33" s="19">
        <v>10</v>
      </c>
      <c r="N33" s="20">
        <v>94.2952398241474</v>
      </c>
      <c r="O33" s="21" t="s">
        <v>56</v>
      </c>
    </row>
    <row r="34" ht="39" customHeight="1" spans="1:15">
      <c r="A34" s="14">
        <v>30</v>
      </c>
      <c r="B34" s="15" t="s">
        <v>24</v>
      </c>
      <c r="C34" s="16" t="s">
        <v>84</v>
      </c>
      <c r="D34" s="17" t="s">
        <v>50</v>
      </c>
      <c r="E34" s="22">
        <v>0</v>
      </c>
      <c r="F34" s="18">
        <v>110.273209</v>
      </c>
      <c r="G34" s="18">
        <v>110.273209</v>
      </c>
      <c r="H34" s="18">
        <v>91.852228</v>
      </c>
      <c r="I34" s="19">
        <v>16.6590287582907</v>
      </c>
      <c r="J34" s="19">
        <v>20</v>
      </c>
      <c r="K34" s="19">
        <v>20</v>
      </c>
      <c r="L34" s="19">
        <v>27</v>
      </c>
      <c r="M34" s="19">
        <v>10</v>
      </c>
      <c r="N34" s="20">
        <v>93.6590287582907</v>
      </c>
      <c r="O34" s="21" t="s">
        <v>56</v>
      </c>
    </row>
    <row r="35" ht="39" customHeight="1" spans="1:15">
      <c r="A35" s="14">
        <v>31</v>
      </c>
      <c r="B35" s="15" t="s">
        <v>24</v>
      </c>
      <c r="C35" s="16" t="s">
        <v>85</v>
      </c>
      <c r="D35" s="17" t="s">
        <v>36</v>
      </c>
      <c r="E35" s="22">
        <v>0</v>
      </c>
      <c r="F35" s="18">
        <v>187.286885</v>
      </c>
      <c r="G35" s="18">
        <v>187.286885</v>
      </c>
      <c r="H35" s="18">
        <v>185.313947</v>
      </c>
      <c r="I35" s="19">
        <v>19.7893138112687</v>
      </c>
      <c r="J35" s="19">
        <v>18.7</v>
      </c>
      <c r="K35" s="19">
        <v>20</v>
      </c>
      <c r="L35" s="19">
        <v>27</v>
      </c>
      <c r="M35" s="19">
        <v>10</v>
      </c>
      <c r="N35" s="20">
        <v>95.4893138112687</v>
      </c>
      <c r="O35" s="21" t="s">
        <v>56</v>
      </c>
    </row>
    <row r="36" ht="39" customHeight="1" spans="1:15">
      <c r="A36" s="14">
        <v>32</v>
      </c>
      <c r="B36" s="15" t="s">
        <v>24</v>
      </c>
      <c r="C36" s="16" t="s">
        <v>86</v>
      </c>
      <c r="D36" s="17" t="s">
        <v>36</v>
      </c>
      <c r="E36" s="22">
        <v>0</v>
      </c>
      <c r="F36" s="18">
        <v>56.5124</v>
      </c>
      <c r="G36" s="18">
        <v>56.5124</v>
      </c>
      <c r="H36" s="18">
        <v>55.5197</v>
      </c>
      <c r="I36" s="19">
        <v>19.648678874017</v>
      </c>
      <c r="J36" s="19">
        <v>18.7</v>
      </c>
      <c r="K36" s="19">
        <v>20</v>
      </c>
      <c r="L36" s="19">
        <v>27</v>
      </c>
      <c r="M36" s="19">
        <v>10</v>
      </c>
      <c r="N36" s="20">
        <v>95.348678874017</v>
      </c>
      <c r="O36" s="21" t="s">
        <v>56</v>
      </c>
    </row>
    <row r="37" ht="39" customHeight="1" spans="1:15">
      <c r="A37" s="14">
        <v>33</v>
      </c>
      <c r="B37" s="15" t="s">
        <v>24</v>
      </c>
      <c r="C37" s="16" t="s">
        <v>87</v>
      </c>
      <c r="D37" s="17" t="s">
        <v>36</v>
      </c>
      <c r="E37" s="22">
        <v>0</v>
      </c>
      <c r="F37" s="18">
        <v>8.5751</v>
      </c>
      <c r="G37" s="18">
        <v>8.5751</v>
      </c>
      <c r="H37" s="18">
        <v>8.28244</v>
      </c>
      <c r="I37" s="19">
        <v>19.317419038845</v>
      </c>
      <c r="J37" s="19">
        <v>20</v>
      </c>
      <c r="K37" s="19">
        <v>17</v>
      </c>
      <c r="L37" s="19">
        <v>27</v>
      </c>
      <c r="M37" s="19">
        <v>10</v>
      </c>
      <c r="N37" s="20">
        <v>93.317419038845</v>
      </c>
      <c r="O37" s="21" t="s">
        <v>56</v>
      </c>
    </row>
    <row r="38" ht="39" customHeight="1" spans="1:15">
      <c r="A38" s="14">
        <v>34</v>
      </c>
      <c r="B38" s="15" t="s">
        <v>24</v>
      </c>
      <c r="C38" s="16" t="s">
        <v>88</v>
      </c>
      <c r="D38" s="17" t="s">
        <v>36</v>
      </c>
      <c r="E38" s="22">
        <v>0</v>
      </c>
      <c r="F38" s="18">
        <v>3.05</v>
      </c>
      <c r="G38" s="18">
        <v>3.05</v>
      </c>
      <c r="H38" s="18">
        <v>3.05</v>
      </c>
      <c r="I38" s="19">
        <v>20</v>
      </c>
      <c r="J38" s="19">
        <v>20</v>
      </c>
      <c r="K38" s="19">
        <v>20</v>
      </c>
      <c r="L38" s="19">
        <v>27</v>
      </c>
      <c r="M38" s="19">
        <v>10</v>
      </c>
      <c r="N38" s="20">
        <v>97</v>
      </c>
      <c r="O38" s="21" t="s">
        <v>56</v>
      </c>
    </row>
    <row r="39" ht="39" customHeight="1" spans="1:15">
      <c r="A39" s="14">
        <v>35</v>
      </c>
      <c r="B39" s="15" t="s">
        <v>24</v>
      </c>
      <c r="C39" s="16" t="s">
        <v>89</v>
      </c>
      <c r="D39" s="17" t="s">
        <v>36</v>
      </c>
      <c r="E39" s="22">
        <v>0</v>
      </c>
      <c r="F39" s="18">
        <v>0.54</v>
      </c>
      <c r="G39" s="18">
        <v>0.54</v>
      </c>
      <c r="H39" s="18">
        <v>0.54</v>
      </c>
      <c r="I39" s="19">
        <v>20</v>
      </c>
      <c r="J39" s="19">
        <v>20</v>
      </c>
      <c r="K39" s="19">
        <v>20</v>
      </c>
      <c r="L39" s="19">
        <v>27</v>
      </c>
      <c r="M39" s="19">
        <v>10</v>
      </c>
      <c r="N39" s="20">
        <v>97</v>
      </c>
      <c r="O39" s="21" t="s">
        <v>56</v>
      </c>
    </row>
    <row r="40" ht="39" customHeight="1" spans="1:15">
      <c r="A40" s="14">
        <v>36</v>
      </c>
      <c r="B40" s="15" t="s">
        <v>24</v>
      </c>
      <c r="C40" s="16" t="s">
        <v>90</v>
      </c>
      <c r="D40" s="17" t="s">
        <v>36</v>
      </c>
      <c r="E40" s="22">
        <v>0</v>
      </c>
      <c r="F40" s="18">
        <v>20</v>
      </c>
      <c r="G40" s="18">
        <v>20</v>
      </c>
      <c r="H40" s="18">
        <v>20</v>
      </c>
      <c r="I40" s="19">
        <v>20</v>
      </c>
      <c r="J40" s="19">
        <v>20</v>
      </c>
      <c r="K40" s="19">
        <v>20</v>
      </c>
      <c r="L40" s="19">
        <v>27</v>
      </c>
      <c r="M40" s="19">
        <v>10</v>
      </c>
      <c r="N40" s="20">
        <v>97</v>
      </c>
      <c r="O40" s="21" t="s">
        <v>56</v>
      </c>
    </row>
    <row r="41" ht="39" customHeight="1" spans="1:15">
      <c r="A41" s="14">
        <v>37</v>
      </c>
      <c r="B41" s="15" t="s">
        <v>24</v>
      </c>
      <c r="C41" s="16" t="s">
        <v>91</v>
      </c>
      <c r="D41" s="17" t="s">
        <v>36</v>
      </c>
      <c r="E41" s="22">
        <v>0</v>
      </c>
      <c r="F41" s="18">
        <v>3.2</v>
      </c>
      <c r="G41" s="18">
        <v>3.2</v>
      </c>
      <c r="H41" s="18">
        <v>3.2</v>
      </c>
      <c r="I41" s="19">
        <v>20</v>
      </c>
      <c r="J41" s="19">
        <v>20</v>
      </c>
      <c r="K41" s="19">
        <v>19.7941176470588</v>
      </c>
      <c r="L41" s="19">
        <v>27</v>
      </c>
      <c r="M41" s="19">
        <v>10</v>
      </c>
      <c r="N41" s="20">
        <v>96.7941176470588</v>
      </c>
      <c r="O41" s="21" t="s">
        <v>56</v>
      </c>
    </row>
    <row r="42" ht="39" customHeight="1" spans="1:15">
      <c r="A42" s="14">
        <v>38</v>
      </c>
      <c r="B42" s="15" t="s">
        <v>24</v>
      </c>
      <c r="C42" s="16" t="s">
        <v>92</v>
      </c>
      <c r="D42" s="17" t="s">
        <v>36</v>
      </c>
      <c r="E42" s="22">
        <v>0</v>
      </c>
      <c r="F42" s="18">
        <v>1.8</v>
      </c>
      <c r="G42" s="18">
        <v>1.8</v>
      </c>
      <c r="H42" s="18">
        <v>1.8</v>
      </c>
      <c r="I42" s="19">
        <v>20</v>
      </c>
      <c r="J42" s="19">
        <v>20</v>
      </c>
      <c r="K42" s="19">
        <v>20</v>
      </c>
      <c r="L42" s="19">
        <v>27</v>
      </c>
      <c r="M42" s="19">
        <v>10</v>
      </c>
      <c r="N42" s="20">
        <v>97</v>
      </c>
      <c r="O42" s="21" t="s">
        <v>56</v>
      </c>
    </row>
    <row r="43" ht="39" customHeight="1" spans="1:15">
      <c r="A43" s="14">
        <v>39</v>
      </c>
      <c r="B43" s="15" t="s">
        <v>24</v>
      </c>
      <c r="C43" s="16" t="s">
        <v>93</v>
      </c>
      <c r="D43" s="17" t="s">
        <v>36</v>
      </c>
      <c r="E43" s="22">
        <v>0</v>
      </c>
      <c r="F43" s="18">
        <v>0.4719</v>
      </c>
      <c r="G43" s="18">
        <v>0.4719</v>
      </c>
      <c r="H43" s="18">
        <v>0.4719</v>
      </c>
      <c r="I43" s="19">
        <v>20</v>
      </c>
      <c r="J43" s="19">
        <v>20</v>
      </c>
      <c r="K43" s="19">
        <v>20</v>
      </c>
      <c r="L43" s="19">
        <v>27</v>
      </c>
      <c r="M43" s="19">
        <v>10</v>
      </c>
      <c r="N43" s="20">
        <v>97</v>
      </c>
      <c r="O43" s="21" t="s">
        <v>56</v>
      </c>
    </row>
    <row r="44" ht="39" customHeight="1" spans="1:15">
      <c r="A44" s="14">
        <v>40</v>
      </c>
      <c r="B44" s="15" t="s">
        <v>24</v>
      </c>
      <c r="C44" s="16" t="s">
        <v>94</v>
      </c>
      <c r="D44" s="17" t="s">
        <v>36</v>
      </c>
      <c r="E44" s="22">
        <v>0</v>
      </c>
      <c r="F44" s="18">
        <v>0.657</v>
      </c>
      <c r="G44" s="18">
        <v>0.657</v>
      </c>
      <c r="H44" s="18">
        <v>0.657</v>
      </c>
      <c r="I44" s="19">
        <v>20</v>
      </c>
      <c r="J44" s="19">
        <v>20</v>
      </c>
      <c r="K44" s="19">
        <v>18.554347826087</v>
      </c>
      <c r="L44" s="19">
        <v>27</v>
      </c>
      <c r="M44" s="19">
        <v>10</v>
      </c>
      <c r="N44" s="20">
        <v>95.554347826087</v>
      </c>
      <c r="O44" s="21" t="s">
        <v>56</v>
      </c>
    </row>
    <row r="45" ht="39" customHeight="1" spans="1:15">
      <c r="A45" s="14">
        <v>41</v>
      </c>
      <c r="B45" s="15" t="s">
        <v>24</v>
      </c>
      <c r="C45" s="16" t="s">
        <v>95</v>
      </c>
      <c r="D45" s="17" t="s">
        <v>96</v>
      </c>
      <c r="E45" s="22">
        <v>0</v>
      </c>
      <c r="F45" s="18">
        <v>25</v>
      </c>
      <c r="G45" s="18">
        <v>25</v>
      </c>
      <c r="H45" s="18">
        <v>24.138971</v>
      </c>
      <c r="I45" s="19">
        <v>19.3111768</v>
      </c>
      <c r="J45" s="19">
        <v>20</v>
      </c>
      <c r="K45" s="19">
        <v>19.8512720156556</v>
      </c>
      <c r="L45" s="19">
        <v>27</v>
      </c>
      <c r="M45" s="19">
        <v>10</v>
      </c>
      <c r="N45" s="20">
        <v>96.1624488156556</v>
      </c>
      <c r="O45" s="21" t="s">
        <v>56</v>
      </c>
    </row>
    <row r="46" ht="39" customHeight="1" spans="1:15">
      <c r="A46" s="14">
        <v>42</v>
      </c>
      <c r="B46" s="15" t="s">
        <v>24</v>
      </c>
      <c r="C46" s="16" t="s">
        <v>97</v>
      </c>
      <c r="D46" s="17" t="s">
        <v>71</v>
      </c>
      <c r="E46" s="22">
        <v>0</v>
      </c>
      <c r="F46" s="18">
        <v>83.866778</v>
      </c>
      <c r="G46" s="18">
        <v>83.866778</v>
      </c>
      <c r="H46" s="18">
        <v>78.403917</v>
      </c>
      <c r="I46" s="19">
        <v>18.6972526832973</v>
      </c>
      <c r="J46" s="19">
        <v>19</v>
      </c>
      <c r="K46" s="19">
        <v>19.5440384391541</v>
      </c>
      <c r="L46" s="19">
        <v>27</v>
      </c>
      <c r="M46" s="19">
        <v>10</v>
      </c>
      <c r="N46" s="20">
        <v>94.2412911224514</v>
      </c>
      <c r="O46" s="21" t="s">
        <v>56</v>
      </c>
    </row>
    <row r="47" ht="39" customHeight="1" spans="1:15">
      <c r="A47" s="14">
        <v>43</v>
      </c>
      <c r="B47" s="15" t="s">
        <v>24</v>
      </c>
      <c r="C47" s="16" t="s">
        <v>98</v>
      </c>
      <c r="D47" s="17" t="s">
        <v>45</v>
      </c>
      <c r="E47" s="22">
        <v>0</v>
      </c>
      <c r="F47" s="18">
        <v>376.898663</v>
      </c>
      <c r="G47" s="18">
        <v>376.898663</v>
      </c>
      <c r="H47" s="18">
        <v>376.898663</v>
      </c>
      <c r="I47" s="19">
        <v>20</v>
      </c>
      <c r="J47" s="19">
        <v>20</v>
      </c>
      <c r="K47" s="19">
        <v>17.5015251536062</v>
      </c>
      <c r="L47" s="19">
        <v>27</v>
      </c>
      <c r="M47" s="19">
        <v>10</v>
      </c>
      <c r="N47" s="20">
        <v>94.5015251536062</v>
      </c>
      <c r="O47" s="21" t="s">
        <v>56</v>
      </c>
    </row>
    <row r="48" ht="81" customHeight="1" spans="1:15">
      <c r="A48" s="14">
        <v>44</v>
      </c>
      <c r="B48" s="15" t="s">
        <v>24</v>
      </c>
      <c r="C48" s="16" t="s">
        <v>99</v>
      </c>
      <c r="D48" s="17" t="s">
        <v>45</v>
      </c>
      <c r="E48" s="22">
        <v>0</v>
      </c>
      <c r="F48" s="18">
        <v>216.35811</v>
      </c>
      <c r="G48" s="18">
        <v>216.35811</v>
      </c>
      <c r="H48" s="18">
        <v>216.35811</v>
      </c>
      <c r="I48" s="19">
        <v>20</v>
      </c>
      <c r="J48" s="19">
        <v>20</v>
      </c>
      <c r="K48" s="19">
        <v>19</v>
      </c>
      <c r="L48" s="19">
        <v>27</v>
      </c>
      <c r="M48" s="19">
        <v>8</v>
      </c>
      <c r="N48" s="20">
        <v>94</v>
      </c>
      <c r="O48" s="21" t="s">
        <v>100</v>
      </c>
    </row>
    <row r="49" ht="28" spans="1:15">
      <c r="A49" s="14">
        <v>45</v>
      </c>
      <c r="B49" s="15" t="s">
        <v>24</v>
      </c>
      <c r="C49" s="16" t="s">
        <v>101</v>
      </c>
      <c r="D49" s="17" t="s">
        <v>45</v>
      </c>
      <c r="E49" s="22">
        <v>0</v>
      </c>
      <c r="F49" s="18">
        <v>108.1475</v>
      </c>
      <c r="G49" s="18">
        <v>108.1475</v>
      </c>
      <c r="H49" s="18">
        <v>108.0792</v>
      </c>
      <c r="I49" s="19">
        <v>19.9873691023833</v>
      </c>
      <c r="J49" s="19">
        <v>20</v>
      </c>
      <c r="K49" s="19">
        <v>20</v>
      </c>
      <c r="L49" s="19">
        <v>27</v>
      </c>
      <c r="M49" s="19">
        <v>10</v>
      </c>
      <c r="N49" s="20">
        <v>96.9873691023833</v>
      </c>
      <c r="O49" s="21" t="s">
        <v>56</v>
      </c>
    </row>
    <row r="50" ht="46" customHeight="1" spans="1:15">
      <c r="A50" s="14">
        <v>46</v>
      </c>
      <c r="B50" s="15" t="s">
        <v>24</v>
      </c>
      <c r="C50" s="16" t="s">
        <v>102</v>
      </c>
      <c r="D50" s="17" t="s">
        <v>45</v>
      </c>
      <c r="E50" s="22">
        <v>0</v>
      </c>
      <c r="F50" s="18">
        <v>19.1</v>
      </c>
      <c r="G50" s="18">
        <v>19.1</v>
      </c>
      <c r="H50" s="18">
        <v>19.1</v>
      </c>
      <c r="I50" s="19">
        <v>20</v>
      </c>
      <c r="J50" s="19">
        <v>20</v>
      </c>
      <c r="K50" s="19">
        <v>20</v>
      </c>
      <c r="L50" s="19">
        <v>27</v>
      </c>
      <c r="M50" s="19">
        <v>10</v>
      </c>
      <c r="N50" s="20">
        <v>97</v>
      </c>
      <c r="O50" s="21" t="s">
        <v>56</v>
      </c>
    </row>
    <row r="51" ht="35" customHeight="1" spans="1:15">
      <c r="A51" s="14">
        <v>47</v>
      </c>
      <c r="B51" s="15" t="s">
        <v>24</v>
      </c>
      <c r="C51" s="16" t="s">
        <v>103</v>
      </c>
      <c r="D51" s="17" t="s">
        <v>58</v>
      </c>
      <c r="E51" s="22">
        <v>0</v>
      </c>
      <c r="F51" s="18">
        <v>100</v>
      </c>
      <c r="G51" s="18">
        <v>100</v>
      </c>
      <c r="H51" s="18">
        <v>82.22182</v>
      </c>
      <c r="I51" s="19">
        <v>16.444364</v>
      </c>
      <c r="J51" s="19">
        <v>20</v>
      </c>
      <c r="K51" s="19">
        <v>20</v>
      </c>
      <c r="L51" s="19">
        <v>27</v>
      </c>
      <c r="M51" s="19">
        <v>10</v>
      </c>
      <c r="N51" s="20">
        <v>93.444364</v>
      </c>
      <c r="O51" s="21" t="s">
        <v>56</v>
      </c>
    </row>
    <row r="52" ht="35" customHeight="1" spans="1:15">
      <c r="A52" s="14">
        <v>48</v>
      </c>
      <c r="B52" s="15" t="s">
        <v>24</v>
      </c>
      <c r="C52" s="16" t="s">
        <v>104</v>
      </c>
      <c r="D52" s="17" t="s">
        <v>45</v>
      </c>
      <c r="E52" s="22">
        <v>0</v>
      </c>
      <c r="F52" s="18">
        <v>403.80352</v>
      </c>
      <c r="G52" s="18">
        <v>403.80352</v>
      </c>
      <c r="H52" s="18">
        <v>403.80352</v>
      </c>
      <c r="I52" s="19">
        <v>20</v>
      </c>
      <c r="J52" s="19">
        <v>20</v>
      </c>
      <c r="K52" s="19">
        <v>20</v>
      </c>
      <c r="L52" s="19">
        <v>27</v>
      </c>
      <c r="M52" s="19">
        <v>10</v>
      </c>
      <c r="N52" s="20">
        <v>97</v>
      </c>
      <c r="O52" s="21" t="s">
        <v>56</v>
      </c>
    </row>
    <row r="53" ht="35" customHeight="1" spans="1:15">
      <c r="A53" s="14">
        <v>49</v>
      </c>
      <c r="B53" s="15" t="s">
        <v>24</v>
      </c>
      <c r="C53" s="16" t="s">
        <v>105</v>
      </c>
      <c r="D53" s="17" t="s">
        <v>58</v>
      </c>
      <c r="E53" s="22">
        <v>0</v>
      </c>
      <c r="F53" s="18">
        <v>29.18</v>
      </c>
      <c r="G53" s="18">
        <v>29.18</v>
      </c>
      <c r="H53" s="18">
        <v>25.65</v>
      </c>
      <c r="I53" s="19">
        <v>17.5805346127485</v>
      </c>
      <c r="J53" s="19">
        <v>20</v>
      </c>
      <c r="K53" s="19">
        <v>20</v>
      </c>
      <c r="L53" s="19">
        <v>27</v>
      </c>
      <c r="M53" s="19">
        <v>10</v>
      </c>
      <c r="N53" s="20">
        <v>94.5805346127485</v>
      </c>
      <c r="O53" s="21" t="s">
        <v>56</v>
      </c>
    </row>
    <row r="54" ht="35" customHeight="1" spans="1:15">
      <c r="A54" s="14">
        <v>50</v>
      </c>
      <c r="B54" s="15" t="s">
        <v>24</v>
      </c>
      <c r="C54" s="16" t="s">
        <v>106</v>
      </c>
      <c r="D54" s="17" t="s">
        <v>58</v>
      </c>
      <c r="E54" s="22">
        <v>0</v>
      </c>
      <c r="F54" s="18">
        <v>5.22</v>
      </c>
      <c r="G54" s="18">
        <v>5.22</v>
      </c>
      <c r="H54" s="18">
        <v>5.22</v>
      </c>
      <c r="I54" s="19">
        <v>20</v>
      </c>
      <c r="J54" s="19">
        <v>20</v>
      </c>
      <c r="K54" s="19">
        <v>20</v>
      </c>
      <c r="L54" s="19">
        <v>27</v>
      </c>
      <c r="M54" s="19">
        <v>10</v>
      </c>
      <c r="N54" s="20">
        <v>97</v>
      </c>
      <c r="O54" s="21" t="s">
        <v>56</v>
      </c>
    </row>
    <row r="55" ht="35" customHeight="1" spans="1:15">
      <c r="A55" s="14">
        <v>51</v>
      </c>
      <c r="B55" s="15" t="s">
        <v>24</v>
      </c>
      <c r="C55" s="16" t="s">
        <v>107</v>
      </c>
      <c r="D55" s="17" t="s">
        <v>108</v>
      </c>
      <c r="E55" s="22">
        <v>0</v>
      </c>
      <c r="F55" s="18">
        <v>1.68</v>
      </c>
      <c r="G55" s="18">
        <v>1.68</v>
      </c>
      <c r="H55" s="18">
        <v>1.68</v>
      </c>
      <c r="I55" s="19">
        <v>20</v>
      </c>
      <c r="J55" s="19">
        <v>20</v>
      </c>
      <c r="K55" s="19">
        <v>20</v>
      </c>
      <c r="L55" s="19">
        <v>27</v>
      </c>
      <c r="M55" s="19">
        <v>10</v>
      </c>
      <c r="N55" s="20">
        <v>97</v>
      </c>
      <c r="O55" s="21" t="s">
        <v>56</v>
      </c>
    </row>
    <row r="56" ht="35" customHeight="1" spans="1:15">
      <c r="A56" s="14">
        <v>52</v>
      </c>
      <c r="B56" s="15" t="s">
        <v>24</v>
      </c>
      <c r="C56" s="16" t="s">
        <v>109</v>
      </c>
      <c r="D56" s="17" t="s">
        <v>45</v>
      </c>
      <c r="E56" s="22">
        <v>0</v>
      </c>
      <c r="F56" s="18">
        <v>533.53</v>
      </c>
      <c r="G56" s="18">
        <v>533.53</v>
      </c>
      <c r="H56" s="18">
        <v>533.53</v>
      </c>
      <c r="I56" s="19">
        <v>20</v>
      </c>
      <c r="J56" s="19">
        <v>20</v>
      </c>
      <c r="K56" s="19">
        <v>20</v>
      </c>
      <c r="L56" s="19">
        <v>27</v>
      </c>
      <c r="M56" s="19">
        <v>10</v>
      </c>
      <c r="N56" s="20">
        <v>97</v>
      </c>
      <c r="O56" s="21" t="s">
        <v>56</v>
      </c>
    </row>
    <row r="57" s="3" customFormat="1" ht="29" customHeight="1" spans="1:15">
      <c r="A57" s="20"/>
      <c r="B57" s="20" t="s">
        <v>22</v>
      </c>
      <c r="C57" s="20"/>
      <c r="D57" s="20"/>
      <c r="E57" s="23">
        <f>SUM(E5:E56)</f>
        <v>11008.62</v>
      </c>
      <c r="F57" s="23">
        <f>SUM(F5:F56)</f>
        <v>36797.582433</v>
      </c>
      <c r="G57" s="23">
        <f>SUM(G5:G56)</f>
        <v>47806.202433</v>
      </c>
      <c r="H57" s="23">
        <f>SUM(H5:H56)</f>
        <v>45925.418545</v>
      </c>
      <c r="I57" s="20"/>
      <c r="J57" s="20"/>
      <c r="K57" s="20"/>
      <c r="L57" s="20"/>
      <c r="M57" s="20"/>
      <c r="N57" s="20"/>
      <c r="O57" s="24"/>
    </row>
  </sheetData>
  <mergeCells count="11">
    <mergeCell ref="A1:O1"/>
    <mergeCell ref="A2:B2"/>
    <mergeCell ref="E2:F2"/>
    <mergeCell ref="E3:G3"/>
    <mergeCell ref="I3:N3"/>
    <mergeCell ref="A3:A4"/>
    <mergeCell ref="B3:B4"/>
    <mergeCell ref="C3:C4"/>
    <mergeCell ref="D3:D4"/>
    <mergeCell ref="H3:H4"/>
    <mergeCell ref="O3:O4"/>
  </mergeCells>
  <pageMargins left="0.751388888888889" right="0.751388888888889" top="1" bottom="1" header="0.5" footer="0.5"/>
  <pageSetup paperSize="9" scale="58" fitToHeight="0"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3 "   i n t e r l i n e O n O f f = " 0 "   i n t e r l i n e C o l o r = " 0 "   i s D b S h e e t = " 0 "   i s D a s h B o a r d S h e e t = " 0 "   i s D b D a s h B o a r d S h e e t = " 0 "   i s F l e x P a p e r S h e e t = " 0 " > < c e l l p r o t e c t i o n / > < a p p E t D b R e l a t i o n s / > < / w o S h e e t P r o p s > < w o S h e e t P r o p s   s h e e t S t i d = " 4 "   i n t e r l i n e O n O f f = " 0 "   i n t e r l i n e C o l o r = " 0 "   i s D b S h e e t = " 0 "   i s D a s h B o a r d S h e e t = " 0 "   i s D b D a s h B o a r d S h e e t = " 0 "   i s F l e x P a p e r S h e e t = " 0 " > < c e l l p r o t e c t i o n / > < a p p E t D b R e l a t i o n s / > < / w o S h e e t P r o p s > < w o S h e e t P r o p s   s h e e t S t i d = " 5 "   i n t e r l i n e O n O f f = " 0 "   i n t e r l i n e C o l o r = " 0 "   i s D b S h e e t = " 0 "   i s D a s h B o a r d S h e e t = " 0 "   i s D b D a s h B o a r d S h e e t = " 0 "   i s F l e x P a p e r S h e e t = " 0 " > < c e l l p r o t e c t i o n / > < a p p E t D b R e l a t i o n s / > < / w o S h e e t P r o p s > < w o S h e e t P r o p s   s h e e t S t i d = " 1 "   i n t e r l i n e O n O f f = " 0 "   i n t e r l i n e C o l o r = " 0 "   i s D b S h e e t = " 0 "   i s D a s h B o a r d S h e e t = " 0 "   i s D b D a s h B o a r d S h e e t = " 0 "   i s F l e x P a p e r S h e e t = " 0 " > < c e l l p r o t e c t i o n / > < a p p E t D b R e l a t i o n s / > < / w o S h e e t P r o p s > < w o S h e e t P r o p s   s h e e t S t i d = " 9 "   i n t e r l i n e O n O f f = " 0 "   i n t e r l i n e C o l o r = " 0 "   i s D b S h e e t = " 0 "   i s D a s h B o a r d S h e e t = " 0 "   i s D b D a s h B o a r d S h e e t = " 0 "   i s F l e x P a p e r S h e e t = " 0 " > < c e l l p r o t e c t i o n / > < a p p E t D b R e l a t i o n s / > < / w o S h e e t P r o p s > < w o S h e e t P r o p s   s h e e t S t i d = " 8 "   i n t e r l i n e O n O f f = " 0 "   i n t e r l i n e C o l o r = " 0 "   i s D b S h e e t = " 0 "   i s D a s h B o a r d S h e e t = " 0 "   i s D b D a s h B o a r d S h e e t = " 0 "   i s F l e x P a p e r S h e e t = " 0 " > < c e l l p r o t e c t i o n / > < a p p E t D b R e l a t i o n s / > < / w o S h e e t P r o p s > < w o S h e e t P r o p s   s h e e t S t i d = " 7 "   i n t e r l i n e O n O f f = " 0 "   i n t e r l i n e C o l o r = " 0 "   i s D b S h e e t = " 0 "   i s D a s h B o a r d S h e e t = " 0 "   i s D b D a s h B o a r d S h e e t = " 0 "   i s F l e x P a p e r S h e e t = " 0 " > < c e l l p r o t e c t i o n / > < a p p E t D b R e l a t i o n s / > < / w o S h e e t P r o p s > < w o S h e e t P r o p s   s h e e t S t i d = " 1 0 "   i n t e r l i n e O n O f f = " 0 "   i n t e r l i n e C o l o r = " 0 "   i s D b S h e e t = " 0 "   i s D a s h B o a r d S h e e t = " 0 "   i s D b D a s h B o a r d S h e e t = " 0 "   i s F l e x P a p e r S h e e t = " 0 " > < c e l l p r o t e c t i o n / > < a p p E t D b R e l a t i o n s / > < / w o S h e e t P r o p s > < w o S h e e t P r o p s   s h e e t S t i d = " 1 1 "   i n t e r l i n e O n O f f = " 0 "   i n t e r l i n e C o l o r = " 0 "   i s D b S h e e t = " 0 "   i s D a s h B o a r d S h e e t = " 0 "   i s D b D a s h B o a r d S h e e t = " 0 "   i s F l e x P a p e r S h e e t = " 0 " > < c e l l p r o t e c t i o n / > < a p p E t D b R e l a t i o n s / > < / w o S h e e t P r o p s > < w o S h e e t P r o p s   s h e e t S t i d = " 1 8 "   i n t e r l i n e O n O f f = " 0 "   i n t e r l i n e C o l o r = " 0 "   i s D b S h e e t = " 0 "   i s D a s h B o a r d S h e e t = " 0 "   i s D b D a s h B o a r d S h e e t = " 0 "   i s F l e x P a p e r S h e e t = " 0 " > < c e l l p r o t e c t i o n / > < a p p E t D b R e l a t i o n s / > < / w o S h e e t P r o p s > < w o S h e e t P r o p s   s h e e t S t i d = " 1 9 "   i n t e r l i n e O n O f f = " 0 "   i n t e r l i n e C o l o r = " 0 "   i s D b S h e e t = " 0 "   i s D a s h B o a r d S h e e t = " 0 "   i s D b D a s h B o a r d S h e e t = " 0 "   i s F l e x P a p e r S h e e t = " 0 " > < c e l l p r o t e c t i o n / > < a p p E t D b R e l a t i o n s / > < / w o S h e e t P r o p s > < w o S h e e t P r o p s   s h e e t S t i d = " 2 0 "   i n t e r l i n e O n O f f = " 0 "   i n t e r l i n e C o l o r = " 0 "   i s D b S h e e t = " 0 "   i s D a s h B o a r d S h e e t = " 0 "   i s D b D a s h B o a r d S h e e t = " 0 "   i s F l e x P a p e r S h e e t = " 0 " > < c e l l p r o t e c t i o n / > < a p p E t D b R e l a t i o n s / > < / w o S h e e t P r o p s > < w o S h e e t P r o p s   s h e e t S t i d = " 2 5 "   i n t e r l i n e O n O f f = " 0 "   i n t e r l i n e C o l o r = " 0 "   i s D b S h e e t = " 0 "   i s D a s h B o a r d S h e e t = " 0 "   i s D b D a s h B o a r d S h e e t = " 0 "   i s F l e x P a p e r S h e e t = " 0 " > < c e l l p r o t e c t i o n / > < a p p E t D b R e l a t i o n s / > < / w o S h e e t P r o p s > < w o S h e e t P r o p s   s h e e t S t i d = " 2 6 "   i n t e r l i n e O n O f f = " 0 "   i n t e r l i n e C o l o r = " 0 "   i s D b S h e e t = " 0 "   i s D a s h B o a r d S h e e t = " 0 "   i s D b D a s h B o a r d S h e e t = " 0 "   i s F l e x P a p e r S h e e t = " 0 " > < c e l l p r o t e c t i o n / > < a p p E t D b R e l a t i o n s / > < / w o S h e e t P r o p s > < w o S h e e t P r o p s   s h e e t S t i d = " 2 7 "   i n t e r l i n e O n O f f = " 0 "   i n t e r l i n e C o l o r = " 0 "   i s D b S h e e t = " 0 "   i s D a s h B o a r d S h e e t = " 0 "   i s D b D a s h B o a r d S h e e t = " 0 "   i s F l e x P a p e r S h e e t = " 0 " > < c e l l p r o t e c t i o n / > < a p p E t D b R e l a t i o n s / > < / w o S h e e t P r o p s > < w o S h e e t P r o p s   s h e e t S t i d = " 3 6 "   i n t e r l i n e O n O f f = " 0 "   i n t e r l i n e C o l o r = " 0 "   i s D b S h e e t = " 0 "   i s D a s h B o a r d S h e e t = " 0 "   i s D b D a s h B o a r d S h e e t = " 0 "   i s F l e x P a p e r S h e e t = " 0 " > < c e l l p r o t e c t i o n / > < a p p E t D b R e l a t i o n s / > < / w o S h e e t P r o p s > < w o S h e e t P r o p s   s h e e t S t i d = " 3 7 "   i n t e r l i n e O n O f f = " 0 "   i n t e r l i n e C o l o r = " 0 "   i s D b S h e e t = " 0 "   i s D a s h B o a r d S h e e t = " 0 "   i s D b D a s h B o a r d S h e e t = " 0 "   i s F l e x P a p e r S h e e t = " 0 " > < c e l l p r o t e c t i o n / > < a p p E t D b R e l a t i o n s / > < / w o S h e e t P r o p s > < w o S h e e t P r o p s   s h e e t S t i d = " 3 8 "   i n t e r l i n e O n O f f = " 0 "   i n t e r l i n e C o l o r = " 0 "   i s D b S h e e t = " 0 "   i s D a s h B o a r d S h e e t = " 0 "   i s D b D a s h B o a r d S h e e t = " 0 "   i s F l e x P a p e r S h e e t = " 0 " > < c e l l p r o t e c t i o n / > < a p p E t D b R e l a t i o n s / > < / w o S h e e t P r o p s > < w o S h e e t P r o p s   s h e e t S t i d = " 4 3 "   i n t e r l i n e O n O f f = " 0 "   i n t e r l i n e C o l o r = " 0 "   i s D b S h e e t = " 0 "   i s D a s h B o a r d S h e e t = " 0 "   i s D b D a s h B o a r d S h e e t = " 0 "   i s F l e x P a p e r S h e e t = " 0 " > < c e l l p r o t e c t i o n / > < a p p E t D b R e l a t i o n s / > < / w o S h e e t P r o p s > < w o S h e e t P r o p s   s h e e t S t i d = " 4 4 "   i n t e r l i n e O n O f f = " 0 "   i n t e r l i n e C o l o r = " 0 "   i s D b S h e e t = " 0 "   i s D a s h B o a r d S h e e t = " 0 "   i s D b D a s h B o a r d S h e e t = " 0 "   i s F l e x P a p e r S h e e t = " 0 " > < c e l l p r o t e c t i o n / > < a p p E t D b R e l a t i o n s / > < / w o S h e e t P r o p s > < w o S h e e t P r o p s   s h e e t S t i d = " 4 5 "   i n t e r l i n e O n O f f = " 0 "   i n t e r l i n e C o l o r = " 0 "   i s D b S h e e t = " 0 "   i s D a s h B o a r d S h e e t = " 0 "   i s D b D a s h B o a r d S h e e t = " 0 "   i s F l e x P a p e r S h e e t = " 0 " > < c e l l p r o t e c t i o n / > < a p p E t D b R e l a t i o n s / > < / w o S h e e t P r o p s > < w o S h e e t P r o p s   s h e e t S t i d = " 4 7 "   i n t e r l i n e O n O f f = " 0 "   i n t e r l i n e C o l o r = " 0 "   i s D b S h e e t = " 0 "   i s D a s h B o a r d S h e e t = " 0 "   i s D b D a s h B o a r d S h e e t = " 0 "   i s F l e x P a p e r S h e e t = " 0 " > < c e l l p r o t e c t i o n / > < a p p E t D b R e l a t i o n s / > < / w o S h e e t P r o p s > < w o S h e e t P r o p s   s h e e t S t i d = " 4 6 "   i n t e r l i n e O n O f f = " 0 "   i n t e r l i n e C o l o r = " 0 "   i s D b S h e e t = " 0 "   i s D a s h B o a r d S h e e t = " 0 "   i s D b D a s h B o a r d S h e e t = " 0 "   i s F l e x P a p e r S h e e t = " 0 " > < c e l l p r o t e c t i o n / > < a p p E t D b R e l a t i o n s / > < / w o S h e e t P r o p s > < w o S h e e t P r o p s   s h e e t S t i d = " 3 9 "   i n t e r l i n e O n O f f = " 0 "   i n t e r l i n e C o l o r = " 0 "   i s D b S h e e t = " 0 "   i s D a s h B o a r d S h e e t = " 0 "   i s D b D a s h B o a r d S h e e t = " 0 "   i s F l e x P a p e r S h e e t = " 0 " > < c e l l p r o t e c t i o n / > < a p p E t D b R e l a t i o n s / > < / w o S h e e t P r o p s > < w o S h e e t P r o p s   s h e e t S t i d = " 4 0 "   i n t e r l i n e O n O f f = " 0 "   i n t e r l i n e C o l o r = " 0 "   i s D b S h e e t = " 0 "   i s D a s h B o a r d S h e e t = " 0 "   i s D b D a s h B o a r d S h e e t = " 0 "   i s F l e x P a p e r S h e e t = " 0 " > < c e l l p r o t e c t i o n / > < a p p E t D b R e l a t i o n s / > < / w o S h e e t P r o p s > < w o S h e e t P r o p s   s h e e t S t i d = " 4 1 "   i n t e r l i n e O n O f f = " 0 "   i n t e r l i n e C o l o r = " 0 "   i s D b S h e e t = " 0 "   i s D a s h B o a r d S h e e t = " 0 "   i s D b D a s h B o a r d S h e e t = " 0 "   i s F l e x P a p e r S h e e t = " 0 " > < c e l l p r o t e c t i o n / > < a p p E t D b R e l a t i o n s / > < / w o S h e e t P r o p s > < w o S h e e t P r o p s   s h e e t S t i d = " 4 2 "   i n t e r l i n e O n O f f = " 0 "   i n t e r l i n e C o l o r = " 0 "   i s D b S h e e t = " 0 "   i s D a s h B o a r d S h e e t = " 0 "   i s D b D a s h B o a r d S h e e t = " 0 "   i s F l e x P a p e r S h e e t = " 0 " > < c e l l p r o t e c t i o n / > < a p p E t D b R e l a t i o n s / > < / w o S h e e t P r o p s > < w o S h e e t P r o p s   s h e e t S t i d = " 2 8 "   i n t e r l i n e O n O f f = " 0 "   i n t e r l i n e C o l o r = " 0 "   i s D b S h e e t = " 0 "   i s D a s h B o a r d S h e e t = " 0 "   i s D b D a s h B o a r d S h e e t = " 0 "   i s F l e x P a p e r S h e e t = " 0 " > < c e l l p r o t e c t i o n / > < a p p E t D b R e l a t i o n s / > < / w o S h e e t P r o p s > < w o S h e e t P r o p s   s h e e t S t i d = " 2 9 "   i n t e r l i n e O n O f f = " 0 "   i n t e r l i n e C o l o r = " 0 "   i s D b S h e e t = " 0 "   i s D a s h B o a r d S h e e t = " 0 "   i s D b D a s h B o a r d S h e e t = " 0 "   i s F l e x P a p e r S h e e t = " 0 " > < c e l l p r o t e c t i o n / > < a p p E t D b R e l a t i o n s / > < / w o S h e e t P r o p s > < w o S h e e t P r o p s   s h e e t S t i d = " 3 0 "   i n t e r l i n e O n O f f = " 0 "   i n t e r l i n e C o l o r = " 0 "   i s D b S h e e t = " 0 "   i s D a s h B o a r d S h e e t = " 0 "   i s D b D a s h B o a r d S h e e t = " 0 "   i s F l e x P a p e r S h e e t = " 0 " > < c e l l p r o t e c t i o n / > < a p p E t D b R e l a t i o n s / > < / w o S h e e t P r o p s > < w o S h e e t P r o p s   s h e e t S t i d = " 3 1 "   i n t e r l i n e O n O f f = " 0 "   i n t e r l i n e C o l o r = " 0 "   i s D b S h e e t = " 0 "   i s D a s h B o a r d S h e e t = " 0 "   i s D b D a s h B o a r d S h e e t = " 0 "   i s F l e x P a p e r S h e e t = " 0 " > < c e l l p r o t e c t i o n / > < a p p E t D b R e l a t i o n s / > < / w o S h e e t P r o p s > < w o S h e e t P r o p s   s h e e t S t i d = " 3 2 "   i n t e r l i n e O n O f f = " 0 "   i n t e r l i n e C o l o r = " 0 "   i s D b S h e e t = " 0 "   i s D a s h B o a r d S h e e t = " 0 "   i s D b D a s h B o a r d S h e e t = " 0 "   i s F l e x P a p e r S h e e t = " 0 " > < c e l l p r o t e c t i o n / > < a p p E t D b R e l a t i o n s / > < / w o S h e e t P r o p s > < w o S h e e t P r o p s   s h e e t S t i d = " 3 3 "   i n t e r l i n e O n O f f = " 0 "   i n t e r l i n e C o l o r = " 0 "   i s D b S h e e t = " 0 "   i s D a s h B o a r d S h e e t = " 0 "   i s D b D a s h B o a r d S h e e t = " 0 "   i s F l e x P a p e r S h e e t = " 0 " > < c e l l p r o t e c t i o n / > < a p p E t D b R e l a t i o n s / > < / w o S h e e t P r o p s > < w o S h e e t P r o p s   s h e e t S t i d = " 3 4 "   i n t e r l i n e O n O f f = " 0 "   i n t e r l i n e C o l o r = " 0 "   i s D b S h e e t = " 0 "   i s D a s h B o a r d S h e e t = " 0 "   i s D b D a s h B o a r d S h e e t = " 0 "   i s F l e x P a p e r S h e e t = " 0 " > < c e l l p r o t e c t i o n / > < a p p E t D b R e l a t i o n s / > < / w o S h e e t P r o p s > < w o S h e e t P r o p s   s h e e t S t i d = " 3 5 "   i n t e r l i n e O n O f f = " 0 "   i n t e r l i n e C o l o r = " 0 "   i s D b S h e e t = " 0 "   i s D a s h B o a r d S h e e t = " 0 "   i s D b D a s h B o a r d S h e e t = " 0 "   i s F l e x P a p e r S h e e t = " 0 " > < c e l l p r o t e c t i o n / > < a p p E t D b R e l a t i o n s / > < / w o S h e e t P r o p s > < w o S h e e t P r o p s   s h e e t S t i d = " 2 1 "   i n t e r l i n e O n O f f = " 0 "   i n t e r l i n e C o l o r = " 0 "   i s D b S h e e t = " 0 "   i s D a s h B o a r d S h e e t = " 0 "   i s D b D a s h B o a r d S h e e t = " 0 "   i s F l e x P a p e r S h e e t = " 0 " > < c e l l p r o t e c t i o n / > < a p p E t D b R e l a t i o n s / > < / w o S h e e t P r o p s > < w o S h e e t P r o p s   s h e e t S t i d = " 2 2 "   i n t e r l i n e O n O f f = " 0 "   i n t e r l i n e C o l o r = " 0 "   i s D b S h e e t = " 0 "   i s D a s h B o a r d S h e e t = " 0 "   i s D b D a s h B o a r d S h e e t = " 0 "   i s F l e x P a p e r S h e e t = " 0 " > < c e l l p r o t e c t i o n / > < a p p E t D b R e l a t i o n s / > < / w o S h e e t P r o p s > < w o S h e e t P r o p s   s h e e t S t i d = " 2 3 "   i n t e r l i n e O n O f f = " 0 "   i n t e r l i n e C o l o r = " 0 "   i s D b S h e e t = " 0 "   i s D a s h B o a r d S h e e t = " 0 "   i s D b D a s h B o a r d S h e e t = " 0 "   i s F l e x P a p e r S h e e t = " 0 " > < c e l l p r o t e c t i o n / > < a p p E t D b R e l a t i o n s / > < / w o S h e e t P r o p s > < w o S h e e t P r o p s   s h e e t S t i d = " 2 4 "   i n t e r l i n e O n O f f = " 0 "   i n t e r l i n e C o l o r = " 0 "   i s D b S h e e t = " 0 "   i s D a s h B o a r d S h e e t = " 0 "   i s D b D a s h B o a r d S h e e t = " 0 "   i s F l e x P a p e r S h e e t = " 0 " > < c e l l p r o t e c t i o n / > < a p p E t D b R e l a t i o n s / > < / w o S h e e t P r o p s > < w o S h e e t P r o p s   s h e e t S t i d = " 1 5 "   i n t e r l i n e O n O f f = " 0 "   i n t e r l i n e C o l o r = " 0 "   i s D b S h e e t = " 0 "   i s D a s h B o a r d S h e e t = " 0 "   i s D b D a s h B o a r d S h e e t = " 0 "   i s F l e x P a p e r S h e e t = " 0 " > < c e l l p r o t e c t i o n / > < a p p E t D b R e l a t i o n s / > < / w o S h e e t P r o p s > < w o S h e e t P r o p s   s h e e t S t i d = " 1 6 "   i n t e r l i n e O n O f f = " 0 "   i n t e r l i n e C o l o r = " 0 "   i s D b S h e e t = " 0 "   i s D a s h B o a r d S h e e t = " 0 "   i s D b D a s h B o a r d S h e e t = " 0 "   i s F l e x P a p e r S h e e t = " 0 " > < c e l l p r o t e c t i o n / > < a p p E t D b R e l a t i o n s / > < / w o S h e e t P r o p s > < w o S h e e t P r o p s   s h e e t S t i d = " 1 7 "   i n t e r l i n e O n O f f = " 0 "   i n t e r l i n e C o l o r = " 0 "   i s D b S h e e t = " 0 "   i s D a s h B o a r d S h e e t = " 0 "   i s D b D a s h B o a r d S h e e t = " 0 "   i s F l e x P a p e r S h e e t = " 0 " > < c e l l p r o t e c t i o n / > < a p p E t D b R e l a t i o n s / > < / w o S h e e t P r o p s > < w o S h e e t P r o p s   s h e e t S t i d = " 1 2 "   i n t e r l i n e O n O f f = " 0 "   i n t e r l i n e C o l o r = " 0 "   i s D b S h e e t = " 0 "   i s D a s h B o a r d S h e e t = " 0 "   i s D b D a s h B o a r d S h e e t = " 0 "   i s F l e x P a p e r S h e e t = " 0 " > < c e l l p r o t e c t i o n / > < a p p E t D b R e l a t i o n s / > < / w o S h e e t P r o p s > < w o S h e e t P r o p s   s h e e t S t i d = " 1 3 "   i n t e r l i n e O n O f f = " 0 "   i n t e r l i n e C o l o r = " 0 "   i s D b S h e e t = " 0 "   i s D a s h B o a r d S h e e t = " 0 "   i s D b D a s h B o a r d S h e e t = " 0 "   i s F l e x P a p e r S h e e t = " 0 " > < c e l l p r o t e c t i o n / > < a p p E t D b R e l a t i o n s / > < / w o S h e e t P r o p s > < / w o S h e e t s P r o p s > < w o B o o k P r o p s > < b o o k S e t t i n g s   f i l e I d = " 5 1 2 3 2 3 1 5 5 7 7 2 "   i s F i l t e r S h a r e d = " 1 "   w o E t M t c E n a b l e d = " 0 "   c o r e C o n q u e r U s e r I d = " "   i s A u t o U p d a t e P a u s e d = " 0 "   f i l t e r T y p e = " c o n n "   i s M e r g e T a s k s A u t o U p d a t e = " 0 "   i s I n s e r P i c A s A t t a c h m e n t = " 0 "   s u p p o r t D b F m l a D i s p = " 0 " / > < / w o B o o k P r o p s > < / w o P r o p s > 
</file>

<file path=customXml/item2.xml>��< ? x m l   v e r s i o n = " 1 . 0 "   s t a n d a l o n e = " y e s " ? > < p i x e l a t o r s   x m l n s = " h t t p s : / / w e b . w p s . c n / e t / 2 0 1 8 / m a i n "   x m l n s : s = " h t t p : / / s c h e m a s . o p e n x m l f o r m a t s . o r g / s p r e a d s h e e t m l / 2 0 0 6 / m a i n " > < p i x e l a t o r L i s t   s h e e t S t i d = " 3 " / > < p i x e l a t o r L i s t   s h e e t S t i d = " 4 " / > < p i x e l a t o r L i s t   s h e e t S t i d = " 5 " / > < p i x e l a t o r L i s t   s h e e t S t i d = " 1 " / > < p i x e l a t o r L i s t   s h e e t S t i d = " 9 " / > < p i x e l a t o r L i s t   s h e e t S t i d = " 8 " / > < p i x e l a t o r L i s t   s h e e t S t i d = " 7 " / > < p i x e l a t o r L i s t   s h e e t S t i d = " 1 0 " / > < p i x e l a t o r L i s t   s h e e t S t i d = " 1 1 " / > < p i x e l a t o r L i s t   s h e e t S t i d = " 1 8 " / > < p i x e l a t o r L i s t   s h e e t S t i d = " 1 9 " / > < p i x e l a t o r L i s t   s h e e t S t i d = " 2 0 " / > < p i x e l a t o r L i s t   s h e e t S t i d = " 2 5 " / > < p i x e l a t o r L i s t   s h e e t S t i d = " 2 6 " / > < p i x e l a t o r L i s t   s h e e t S t i d = " 2 7 " / > < p i x e l a t o r L i s t   s h e e t S t i d = " 3 6 " / > < p i x e l a t o r L i s t   s h e e t S t i d = " 3 7 " / > < p i x e l a t o r L i s t   s h e e t S t i d = " 3 8 " / > < p i x e l a t o r L i s t   s h e e t S t i d = " 4 3 " / > < p i x e l a t o r L i s t   s h e e t S t i d = " 4 4 " / > < p i x e l a t o r L i s t   s h e e t S t i d = " 4 5 " / > < p i x e l a t o r L i s t   s h e e t S t i d = " 4 7 " / > < p i x e l a t o r L i s t   s h e e t S t i d = " 4 6 " / > < p i x e l a t o r L i s t   s h e e t S t i d = " 3 9 " / > < p i x e l a t o r L i s t   s h e e t S t i d = " 4 0 " / > < p i x e l a t o r L i s t   s h e e t S t i d = " 4 1 " / > < p i x e l a t o r L i s t   s h e e t S t i d = " 4 2 " / > < p i x e l a t o r L i s t   s h e e t S t i d = " 2 8 " / > < p i x e l a t o r L i s t   s h e e t S t i d = " 2 9 " / > < p i x e l a t o r L i s t   s h e e t S t i d = " 3 0 " / > < p i x e l a t o r L i s t   s h e e t S t i d = " 3 1 " / > < p i x e l a t o r L i s t   s h e e t S t i d = " 3 2 " / > < p i x e l a t o r L i s t   s h e e t S t i d = " 3 3 " / > < p i x e l a t o r L i s t   s h e e t S t i d = " 3 4 " / > < p i x e l a t o r L i s t   s h e e t S t i d = " 3 5 " / > < p i x e l a t o r L i s t   s h e e t S t i d = " 2 1 " / > < p i x e l a t o r L i s t   s h e e t S t i d = " 2 2 " / > < p i x e l a t o r L i s t   s h e e t S t i d = " 2 3 " / > < p i x e l a t o r L i s t   s h e e t S t i d = " 2 4 " / > < p i x e l a t o r L i s t   s h e e t S t i d = " 1 5 " / > < p i x e l a t o r L i s t   s h e e t S t i d = " 1 6 " / > < p i x e l a t o r L i s t   s h e e t S t i d = " 1 7 " / > < p i x e l a t o r L i s t   s h e e t S t i d = " 1 2 " / > < p i x e l a t o r L i s t   s h e e t S t i d = " 1 3 " / > < p i x e l a t o r L i s t   s h e e t S t i d = " 4 8 " / > < / 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WWO_wpscloud_20260409124150-2e61b06350</Application>
  <HeadingPairs>
    <vt:vector size="2" baseType="variant">
      <vt:variant>
        <vt:lpstr>工作表</vt:lpstr>
      </vt:variant>
      <vt:variant>
        <vt:i4>2</vt:i4>
      </vt:variant>
    </vt:vector>
  </HeadingPairs>
  <TitlesOfParts>
    <vt:vector size="2" baseType="lpstr">
      <vt:lpstr>整体自评</vt:lpstr>
      <vt:lpstr>项目自评汇总表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202208zy</dc:creator>
  <cp:lastModifiedBy>阳阳瘦瘦</cp:lastModifiedBy>
  <dcterms:created xsi:type="dcterms:W3CDTF">2026-04-18T06:22:00Z</dcterms:created>
  <dcterms:modified xsi:type="dcterms:W3CDTF">2026-06-01T02:17:04Z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02274BD66DEA47D7A88B83D68A4EF5EC_13</vt:lpwstr>
  </property>
  <property fmtid="{D5CDD505-2E9C-101B-9397-08002B2CF9AE}" pid="3" name="KSOProductBuildVer">
    <vt:lpwstr>2052-12.1.0.26375</vt:lpwstr>
  </property>
  <property fmtid="{D5CDD505-2E9C-101B-9397-08002B2CF9AE}" pid="4" name="CalculationRule">
    <vt:i4>1</vt:i4>
  </property>
  <property fmtid="{D5CDD505-2E9C-101B-9397-08002B2CF9AE}" pid="5" name="KSOReadingLayout">
    <vt:bool>true</vt:bool>
  </property>
</Properties>
</file>