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" sheetId="1" r:id="rId1"/>
  </sheets>
  <definedNames>
    <definedName name="_xlnm._FilterDatabase" localSheetId="0" hidden="1">汇总!$A$4:$Q$4</definedName>
    <definedName name="_xlnm.Print_Area" localSheetId="0">汇总!$A$1:$Q$4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<sst xmlns="http://schemas.openxmlformats.org/spreadsheetml/2006/main" count="28" uniqueCount="27">
  <si>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t>2023</t>
    </r>
    <r>
      <rPr>
        <sz val="22"/>
        <rFont val="方正小标宋简体"/>
        <charset val="134"/>
      </rPr>
      <t>年度东西湖区整体自评汇总表</t>
    </r>
  </si>
  <si>
    <t>填表人：李迎澳</t>
  </si>
  <si>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>85567678</t>
    </r>
  </si>
  <si>
    <r>
      <rPr>
        <sz val="12"/>
        <rFont val="宋体"/>
        <charset val="134"/>
      </rPr>
      <t>单位：万元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</si>
  <si>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</si>
  <si>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单位代码</t>
    </r>
  </si>
  <si>
    <r>
      <rPr>
        <sz val="11"/>
        <rFont val="黑体"/>
        <charset val="134"/>
      </rPr>
      <t>预算部门</t>
    </r>
  </si>
  <si>
    <r>
      <rPr>
        <sz val="11"/>
        <rFont val="黑体"/>
        <charset val="134"/>
      </rPr>
      <t>项目名称</t>
    </r>
  </si>
  <si>
    <t>实施科室（单位）</t>
  </si>
  <si>
    <r>
      <rPr>
        <sz val="11"/>
        <rFont val="黑体"/>
        <charset val="134"/>
      </rPr>
      <t>全年预算数</t>
    </r>
  </si>
  <si>
    <r>
      <rPr>
        <sz val="11"/>
        <rFont val="黑体"/>
        <charset val="134"/>
      </rPr>
      <t>全年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执行数</t>
    </r>
  </si>
  <si>
    <r>
      <rPr>
        <sz val="11"/>
        <rFont val="黑体"/>
        <charset val="134"/>
      </rPr>
      <t>执行率</t>
    </r>
  </si>
  <si>
    <r>
      <rPr>
        <sz val="11"/>
        <rFont val="黑体"/>
        <charset val="134"/>
      </rPr>
      <t>部门整体自评得分</t>
    </r>
  </si>
  <si>
    <r>
      <rPr>
        <sz val="9"/>
        <rFont val="黑体"/>
        <charset val="134"/>
      </rPr>
      <t>指标偏差大或未完成原因分析（简要概述）</t>
    </r>
  </si>
  <si>
    <r>
      <rPr>
        <sz val="11"/>
        <rFont val="黑体"/>
        <charset val="134"/>
      </rPr>
      <t>年初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预算数</t>
    </r>
  </si>
  <si>
    <r>
      <rPr>
        <sz val="11"/>
        <rFont val="黑体"/>
        <charset val="134"/>
      </rPr>
      <t>年中追加数</t>
    </r>
    <r>
      <rPr>
        <sz val="11"/>
        <rFont val="Times New Roman"/>
        <charset val="134"/>
      </rPr>
      <t>/</t>
    </r>
    <r>
      <rPr>
        <sz val="11"/>
        <rFont val="黑体"/>
        <charset val="134"/>
      </rPr>
      <t>调减数</t>
    </r>
  </si>
  <si>
    <r>
      <rPr>
        <sz val="11"/>
        <rFont val="黑体"/>
        <charset val="134"/>
      </rPr>
      <t>小计</t>
    </r>
  </si>
  <si>
    <r>
      <rPr>
        <sz val="11"/>
        <rFont val="黑体"/>
        <charset val="134"/>
      </rPr>
      <t>预算执行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</t>
    </r>
    <r>
      <rPr>
        <sz val="11"/>
        <rFont val="Times New Roman"/>
        <charset val="134"/>
      </rPr>
      <t>20</t>
    </r>
    <r>
      <rPr>
        <sz val="11"/>
        <rFont val="黑体"/>
        <charset val="134"/>
      </rPr>
      <t>分）</t>
    </r>
  </si>
  <si>
    <r>
      <rPr>
        <sz val="11"/>
        <rFont val="黑体"/>
        <charset val="134"/>
      </rPr>
      <t>成本指标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</t>
    </r>
    <r>
      <rPr>
        <sz val="11"/>
        <rFont val="Times New Roman"/>
        <charset val="134"/>
      </rPr>
      <t>20</t>
    </r>
    <r>
      <rPr>
        <sz val="11"/>
        <rFont val="黑体"/>
        <charset val="134"/>
      </rPr>
      <t>分）</t>
    </r>
  </si>
  <si>
    <r>
      <rPr>
        <sz val="11"/>
        <rFont val="黑体"/>
        <charset val="134"/>
      </rPr>
      <t>产出指标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</t>
    </r>
    <r>
      <rPr>
        <sz val="11"/>
        <rFont val="Times New Roman"/>
        <charset val="134"/>
      </rPr>
      <t>20</t>
    </r>
    <r>
      <rPr>
        <sz val="11"/>
        <rFont val="黑体"/>
        <charset val="134"/>
      </rPr>
      <t>分）</t>
    </r>
  </si>
  <si>
    <r>
      <rPr>
        <sz val="11"/>
        <rFont val="黑体"/>
        <charset val="134"/>
      </rPr>
      <t>效益指标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</t>
    </r>
    <r>
      <rPr>
        <sz val="11"/>
        <rFont val="Times New Roman"/>
        <charset val="134"/>
      </rPr>
      <t>30</t>
    </r>
    <r>
      <rPr>
        <sz val="11"/>
        <rFont val="黑体"/>
        <charset val="134"/>
      </rPr>
      <t>分）</t>
    </r>
  </si>
  <si>
    <r>
      <rPr>
        <sz val="11"/>
        <rFont val="黑体"/>
        <charset val="134"/>
      </rPr>
      <t>满意度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指标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</t>
    </r>
    <r>
      <rPr>
        <sz val="11"/>
        <rFont val="Times New Roman"/>
        <charset val="134"/>
      </rPr>
      <t>10</t>
    </r>
    <r>
      <rPr>
        <sz val="11"/>
        <rFont val="黑体"/>
        <charset val="134"/>
      </rPr>
      <t>分）</t>
    </r>
  </si>
  <si>
    <r>
      <rPr>
        <sz val="11"/>
        <rFont val="黑体"/>
        <charset val="134"/>
      </rPr>
      <t>合计</t>
    </r>
  </si>
  <si>
    <t>077</t>
  </si>
  <si>
    <t>常青花园社区管理办公室</t>
  </si>
  <si>
    <t>部门整体</t>
  </si>
  <si>
    <t>因财政资金紧张，我办缩减开支压减预算以及财政局调减预算指标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</si>
</sst>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4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22"/>
      <name val="方正小标宋简体"/>
      <charset val="134"/>
    </font>
    <font>
      <sz val="9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32" fillId="0" borderId="0"/>
    <xf numFmtId="0" fontId="29" fillId="0" borderId="0"/>
    <xf numFmtId="0" fontId="29" fillId="0" borderId="0"/>
    <xf numFmtId="0" fontId="29" fillId="0" borderId="0" applyProtection="0"/>
    <xf numFmtId="0" fontId="2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 applyProtection="0"/>
    <xf numFmtId="0" fontId="29" fillId="0" borderId="0" applyProtection="0"/>
    <xf numFmtId="0" fontId="29" fillId="0" borderId="0"/>
    <xf numFmtId="0" fontId="29" fillId="0" borderId="0" applyProtection="0"/>
    <xf numFmtId="0" fontId="29" fillId="0" borderId="0" applyProtection="0"/>
    <xf numFmtId="0" fontId="29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/>
    <xf numFmtId="0" fontId="29" fillId="0" borderId="0" applyProtection="0"/>
    <xf numFmtId="0" fontId="29" fillId="0" borderId="0" applyProtection="0"/>
    <xf numFmtId="0" fontId="31" fillId="0" borderId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33" fillId="0" borderId="0">
      <alignment vertical="center"/>
    </xf>
    <xf numFmtId="0" fontId="34" fillId="0" borderId="0" applyProtection="0">
      <alignment vertical="center"/>
    </xf>
    <xf numFmtId="0" fontId="35" fillId="0" borderId="0" applyProtection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9" fontId="3" fillId="0" borderId="0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9" fontId="2" fillId="0" borderId="2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2" xfId="79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115" zoomScaleNormal="115" workbookViewId="0">
      <selection activeCell="I13" sqref="I13"/>
    </sheetView>
  </sheetViews>
  <sheetFormatPr defaultColWidth="9" defaultRowHeight="13.8"/>
  <cols>
    <col min="1" max="1" width="5.25" style="3" customWidth="1"/>
    <col min="2" max="2" width="9.27777777777778" style="3" customWidth="1"/>
    <col min="3" max="3" width="15.0555555555556" style="3" customWidth="1"/>
    <col min="4" max="4" width="11.3796296296296" style="4" customWidth="1"/>
    <col min="5" max="5" width="14.6759259259259" style="4" customWidth="1"/>
    <col min="6" max="6" width="13.25" style="3" customWidth="1"/>
    <col min="7" max="7" width="12.1296296296296" style="3" customWidth="1"/>
    <col min="8" max="8" width="12.25" style="3" customWidth="1"/>
    <col min="9" max="9" width="11.6296296296296" style="3" customWidth="1"/>
    <col min="10" max="10" width="9.5" style="5" customWidth="1"/>
    <col min="11" max="11" width="10.3796296296296" style="6" customWidth="1"/>
    <col min="12" max="12" width="12.8796296296296" style="6" customWidth="1"/>
    <col min="13" max="14" width="9" style="6" customWidth="1"/>
    <col min="15" max="15" width="8.87962962962963" style="6" customWidth="1"/>
    <col min="16" max="16" width="7.62962962962963" style="6" customWidth="1"/>
    <col min="17" max="17" width="12.5555555555556" style="7" customWidth="1"/>
    <col min="18" max="16384" width="9" style="3"/>
  </cols>
  <sheetData>
    <row r="1" ht="28.2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21"/>
      <c r="K1" s="22"/>
      <c r="L1" s="22"/>
      <c r="M1" s="22"/>
      <c r="N1" s="22"/>
      <c r="O1" s="22"/>
      <c r="P1" s="22"/>
      <c r="Q1" s="8"/>
    </row>
    <row r="2" s="1" customFormat="1" ht="15.6" spans="1:17">
      <c r="A2" s="9" t="s">
        <v>1</v>
      </c>
      <c r="B2" s="9"/>
      <c r="C2" s="9"/>
      <c r="D2" s="10"/>
      <c r="E2" s="10"/>
      <c r="F2" s="10" t="s">
        <v>2</v>
      </c>
      <c r="G2" s="10"/>
      <c r="H2" s="10"/>
      <c r="I2" s="10"/>
      <c r="J2" s="23"/>
      <c r="K2" s="24"/>
      <c r="L2" s="24"/>
      <c r="M2" s="24"/>
      <c r="N2" s="24"/>
      <c r="O2" s="24"/>
      <c r="P2" s="24"/>
      <c r="Q2" s="10" t="s">
        <v>3</v>
      </c>
    </row>
    <row r="3" s="2" customFormat="1" ht="28" customHeight="1" spans="1:17">
      <c r="A3" s="11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3" t="s">
        <v>9</v>
      </c>
      <c r="G3" s="13"/>
      <c r="H3" s="13"/>
      <c r="I3" s="11" t="s">
        <v>10</v>
      </c>
      <c r="J3" s="25" t="s">
        <v>11</v>
      </c>
      <c r="K3" s="26" t="s">
        <v>12</v>
      </c>
      <c r="L3" s="26"/>
      <c r="M3" s="26"/>
      <c r="N3" s="26"/>
      <c r="O3" s="26"/>
      <c r="P3" s="27"/>
      <c r="Q3" s="32" t="s">
        <v>13</v>
      </c>
    </row>
    <row r="4" s="2" customFormat="1" ht="43.2" spans="1:17">
      <c r="A4" s="14"/>
      <c r="B4" s="14"/>
      <c r="C4" s="14"/>
      <c r="D4" s="14"/>
      <c r="E4" s="14"/>
      <c r="F4" s="14" t="s">
        <v>14</v>
      </c>
      <c r="G4" s="14" t="s">
        <v>15</v>
      </c>
      <c r="H4" s="14" t="s">
        <v>16</v>
      </c>
      <c r="I4" s="14"/>
      <c r="J4" s="25"/>
      <c r="K4" s="27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3" t="s">
        <v>22</v>
      </c>
      <c r="Q4" s="33"/>
    </row>
    <row r="5" ht="86.4" spans="1:17">
      <c r="A5" s="15"/>
      <c r="B5" s="16" t="s">
        <v>23</v>
      </c>
      <c r="C5" s="17" t="s">
        <v>24</v>
      </c>
      <c r="D5" s="18" t="s">
        <v>25</v>
      </c>
      <c r="E5" s="17" t="s">
        <v>24</v>
      </c>
      <c r="F5" s="19">
        <v>7638.238</v>
      </c>
      <c r="G5" s="19"/>
      <c r="H5" s="19">
        <f t="shared" ref="H5" si="0">G5+F5</f>
        <v>7638.238</v>
      </c>
      <c r="I5" s="19">
        <v>5765.509</v>
      </c>
      <c r="J5" s="28">
        <f t="shared" ref="J5" si="1">I5/H5</f>
        <v>0.754821858130108</v>
      </c>
      <c r="K5" s="29">
        <f t="shared" ref="K5" si="2">20*J5</f>
        <v>15.0964371626022</v>
      </c>
      <c r="L5" s="30">
        <v>20</v>
      </c>
      <c r="M5" s="30">
        <v>20</v>
      </c>
      <c r="N5" s="30">
        <v>30</v>
      </c>
      <c r="O5" s="30">
        <v>10</v>
      </c>
      <c r="P5" s="19">
        <f t="shared" ref="P5" si="3">K5+L5+M5+N5+O5</f>
        <v>95.0964371626022</v>
      </c>
      <c r="Q5" s="18" t="s">
        <v>26</v>
      </c>
    </row>
    <row r="6" spans="7:7">
      <c r="G6" s="20"/>
    </row>
    <row r="7" spans="8:14">
      <c r="H7" s="20"/>
      <c r="N7" s="31"/>
    </row>
    <row r="8" spans="12:13">
      <c r="L8" s="31"/>
      <c r="M8" s="31"/>
    </row>
    <row r="9" spans="12:12">
      <c r="L9" s="31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2024-04-26T03:27:00Z</dcterms:created>
  <dcterms:modified xsi:type="dcterms:W3CDTF">2024-05-22T01:37:38Z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F6F516D3650A40338E696265A45DA27C_13</vt:lpwstr>
  </property>
  <property fmtid="{D5CDD505-2E9C-101B-9397-08002B2CF9AE}" pid="3" name="KSOProductBuildVer">
    <vt:lpwstr>2052-12.1.0.16729</vt:lpwstr>
  </property>
</Properties>
</file>