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<sst xmlns="http://schemas.openxmlformats.org/spreadsheetml/2006/main" count="70" uniqueCount="53">
  <si>
    <t>附件5：</t>
  </si>
  <si>
    <t>2023年度东西湖区自然资源和规划局项目绩效自评情况汇总表</t>
  </si>
  <si>
    <t>填表人：张先君</t>
  </si>
  <si>
    <t>联系电话：83210060</t>
  </si>
  <si>
    <t>单位：万元</t>
  </si>
  <si>
    <t>序号</t>
  </si>
  <si>
    <t>预算部门</t>
  </si>
  <si>
    <t>项目名称</t>
  </si>
  <si>
    <t>实施科室（单位）</t>
  </si>
  <si>
    <t>全年预算数</t>
  </si>
  <si>
    <t>全年
执行数</t>
  </si>
  <si>
    <t>项目自评得分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</si>
  <si>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</si>
  <si>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</si>
  <si>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</si>
  <si>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</si>
  <si>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</si>
  <si>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成本指标（20分）</t>
  </si>
  <si>
    <t>产出指标
（20分）</t>
  </si>
  <si>
    <t>效益指标
（30分）</t>
  </si>
  <si>
    <t>满意度指标
（10分）</t>
  </si>
  <si>
    <t>合计</t>
  </si>
  <si>
    <t>区自然资源和规划局</t>
  </si>
  <si>
    <t>购买服务人员经费</t>
  </si>
  <si>
    <t>办公室</t>
  </si>
  <si>
    <t>公务用车购置费</t>
  </si>
  <si>
    <t>林业工作经费</t>
  </si>
  <si>
    <t>林业中心</t>
  </si>
  <si>
    <t>土地利用综合管理工作经费</t>
  </si>
  <si>
    <t>资保利用科</t>
  </si>
  <si>
    <t>1、经费有限，暂缓支付；2、诉讼费及仲裁费需根据案件情况计算，具有较大不确定性。</t>
  </si>
  <si>
    <t>档案信息化建设</t>
  </si>
  <si>
    <t>档案信息中心</t>
  </si>
  <si>
    <t>因资金紧张，未能在2023年支付的，已在2024年支付。</t>
  </si>
  <si>
    <t>耕地保护综合工作经费</t>
  </si>
  <si>
    <t>2023年度耕地“进出平衡”总体方案编制工作尚未完成。</t>
  </si>
  <si>
    <t>测绘工作</t>
  </si>
  <si>
    <t>自然资源调查监测与确权登记科</t>
  </si>
  <si>
    <t>2023年度预算项目均已完成并通过验收，因财政资金紧张预算资金未能落实到位。</t>
  </si>
  <si>
    <t>地质灾害防治工作</t>
  </si>
  <si>
    <t>地质灾害防治工作技术服务属于跨年项目</t>
  </si>
  <si>
    <t>自然资源调查确权工作</t>
  </si>
  <si>
    <t>不动产登记</t>
  </si>
  <si>
    <t>网上办理业务增多，降低工作量，档案扫描减少，费用支出减少。</t>
  </si>
  <si>
    <t>征地和拆迁补偿支出</t>
  </si>
  <si>
    <t>土地储备中心</t>
  </si>
  <si>
    <t>一是2023年实际支出与土地收储面积息息相关，受各方面原因影响本年度农用地转用率低于其他年度；二是2023年市场经济不景气，土地成交量未达到预期。三是由于财政资金紧张导致部分费用暂未支付。</t>
  </si>
  <si>
    <t>政策法规服务及政务服务工作经费</t>
  </si>
  <si>
    <t>政策法规服务中心</t>
  </si>
  <si>
    <t>政务窗口第三方服务外包项目未开展。</t>
  </si>
  <si>
    <t>规划编制经费</t>
  </si>
  <si>
    <t>国土空间规划和城市设计科</t>
  </si>
  <si>
    <t>1、因财政资金紧张，项目预算资金未能落实到位。2、因工作安排变化，部分预算项目减少导致预算支出减少。3、法定规划编制报批受外部流程影响进度，导致本年预算支出减少。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</si>
</sst>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10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topLeftCell="A3" workbookViewId="0">
      <selection activeCell="Q13" sqref="Q13"/>
    </sheetView>
  </sheetViews>
  <sheetFormatPr defaultColWidth="9" defaultRowHeight="13.5"/>
  <cols>
    <col min="1" max="1" width="3.75" style="1" customWidth="1"/>
    <col min="2" max="2" width="10.875" style="1" customWidth="1"/>
    <col min="3" max="3" width="13" style="1" customWidth="1"/>
    <col min="4" max="4" width="12.75" style="1" customWidth="1"/>
    <col min="5" max="5" width="9.5" style="1" customWidth="1"/>
    <col min="6" max="6" width="10.125" style="1" customWidth="1"/>
    <col min="7" max="7" width="9.5" style="1" customWidth="1"/>
    <col min="8" max="8" width="11.25" style="1" customWidth="1"/>
    <col min="9" max="9" width="9" style="4"/>
    <col min="10" max="12" width="9" style="1"/>
    <col min="13" max="13" width="11.25" style="1" customWidth="1"/>
    <col min="14" max="14" width="7.75" style="4" customWidth="1"/>
    <col min="15" max="15" width="22" style="1" customWidth="1"/>
    <col min="16" max="16" width="10.5" style="1" customWidth="1"/>
    <col min="17" max="16384" width="9" style="1"/>
  </cols>
  <sheetData>
    <row r="1" s="1" customFormat="1" ht="22.5" spans="1:14">
      <c r="A1" s="5" t="s">
        <v>0</v>
      </c>
      <c r="B1" s="5"/>
      <c r="I1" s="4"/>
      <c r="N1" s="4"/>
    </row>
    <row r="2" s="1" customFormat="1" ht="48" customHeight="1" spans="1:15">
      <c r="A2" s="6" t="s">
        <v>1</v>
      </c>
      <c r="B2" s="6"/>
      <c r="C2" s="7"/>
      <c r="D2" s="7"/>
      <c r="E2" s="7"/>
      <c r="F2" s="7"/>
      <c r="G2" s="7"/>
      <c r="H2" s="7"/>
      <c r="I2" s="16"/>
      <c r="J2" s="7"/>
      <c r="K2" s="7"/>
      <c r="L2" s="7"/>
      <c r="M2" s="7"/>
      <c r="N2" s="16"/>
      <c r="O2" s="7"/>
    </row>
    <row r="3" s="2" customFormat="1" ht="24.95" customHeight="1" spans="1:15">
      <c r="A3" s="8" t="s">
        <v>2</v>
      </c>
      <c r="B3" s="8"/>
      <c r="C3" s="8"/>
      <c r="D3" s="9"/>
      <c r="E3" s="9" t="s">
        <v>3</v>
      </c>
      <c r="F3" s="9"/>
      <c r="G3" s="9"/>
      <c r="H3" s="9"/>
      <c r="I3" s="17"/>
      <c r="J3" s="9"/>
      <c r="K3" s="9"/>
      <c r="L3" s="9"/>
      <c r="M3" s="9"/>
      <c r="N3" s="17"/>
      <c r="O3" s="9" t="s">
        <v>4</v>
      </c>
    </row>
    <row r="4" s="3" customFormat="1" ht="18.95" customHeight="1" spans="1:15">
      <c r="A4" s="10" t="s">
        <v>5</v>
      </c>
      <c r="B4" s="10" t="s">
        <v>6</v>
      </c>
      <c r="C4" s="10" t="s">
        <v>7</v>
      </c>
      <c r="D4" s="10" t="s">
        <v>8</v>
      </c>
      <c r="E4" s="11" t="s">
        <v>9</v>
      </c>
      <c r="F4" s="11"/>
      <c r="G4" s="11"/>
      <c r="H4" s="10" t="s">
        <v>10</v>
      </c>
      <c r="I4" s="18" t="s">
        <v>11</v>
      </c>
      <c r="J4" s="19"/>
      <c r="K4" s="19"/>
      <c r="L4" s="19"/>
      <c r="M4" s="19"/>
      <c r="N4" s="20"/>
      <c r="O4" s="10" t="s">
        <v>12</v>
      </c>
    </row>
    <row r="5" s="3" customFormat="1" ht="30" customHeight="1" spans="1:15">
      <c r="A5" s="12"/>
      <c r="B5" s="12"/>
      <c r="C5" s="12"/>
      <c r="D5" s="12"/>
      <c r="E5" s="12" t="s">
        <v>13</v>
      </c>
      <c r="F5" s="12" t="s">
        <v>14</v>
      </c>
      <c r="G5" s="12" t="s">
        <v>15</v>
      </c>
      <c r="H5" s="12"/>
      <c r="I5" s="2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21" t="s">
        <v>21</v>
      </c>
      <c r="O5" s="12"/>
    </row>
    <row r="6" s="1" customFormat="1" ht="35" customHeight="1" spans="1:16">
      <c r="A6" s="13">
        <v>1</v>
      </c>
      <c r="B6" s="14" t="s">
        <v>22</v>
      </c>
      <c r="C6" s="14" t="s">
        <v>23</v>
      </c>
      <c r="D6" s="13" t="s">
        <v>24</v>
      </c>
      <c r="E6" s="13">
        <v>470</v>
      </c>
      <c r="F6" s="13"/>
      <c r="G6" s="13">
        <f>F6+E6</f>
        <v>470</v>
      </c>
      <c r="H6" s="13">
        <v>448.31</v>
      </c>
      <c r="I6" s="22">
        <v>19.08</v>
      </c>
      <c r="J6" s="13"/>
      <c r="K6" s="13">
        <v>60</v>
      </c>
      <c r="L6" s="13">
        <v>20</v>
      </c>
      <c r="M6" s="13"/>
      <c r="N6" s="22">
        <f>M6+L6+K6+J6+I6</f>
        <v>99.08</v>
      </c>
      <c r="O6" s="23"/>
      <c r="P6" s="24"/>
    </row>
    <row r="7" s="1" customFormat="1" ht="35" customHeight="1" spans="1:16">
      <c r="A7" s="13">
        <v>2</v>
      </c>
      <c r="B7" s="14" t="s">
        <v>22</v>
      </c>
      <c r="C7" s="14" t="s">
        <v>25</v>
      </c>
      <c r="D7" s="13" t="s">
        <v>24</v>
      </c>
      <c r="E7" s="13">
        <v>18</v>
      </c>
      <c r="F7" s="13"/>
      <c r="G7" s="13">
        <f t="shared" ref="G7:G19" si="0">F7+E7</f>
        <v>18</v>
      </c>
      <c r="H7" s="13">
        <v>17.99</v>
      </c>
      <c r="I7" s="22">
        <v>19.99</v>
      </c>
      <c r="J7" s="13"/>
      <c r="K7" s="13">
        <v>60</v>
      </c>
      <c r="L7" s="13">
        <v>20</v>
      </c>
      <c r="M7" s="13"/>
      <c r="N7" s="22">
        <f t="shared" ref="N7:N19" si="1">M7+L7+K7+J7+I7</f>
        <v>99.99</v>
      </c>
      <c r="O7" s="23"/>
      <c r="P7" s="24"/>
    </row>
    <row r="8" s="1" customFormat="1" ht="35" customHeight="1" spans="1:16">
      <c r="A8" s="13">
        <v>3</v>
      </c>
      <c r="B8" s="14" t="s">
        <v>22</v>
      </c>
      <c r="C8" s="14" t="s">
        <v>26</v>
      </c>
      <c r="D8" s="13" t="s">
        <v>27</v>
      </c>
      <c r="E8" s="13">
        <v>200</v>
      </c>
      <c r="F8" s="13"/>
      <c r="G8" s="13">
        <f t="shared" si="0"/>
        <v>200</v>
      </c>
      <c r="H8" s="13">
        <v>160.61125</v>
      </c>
      <c r="I8" s="22">
        <v>16.06</v>
      </c>
      <c r="J8" s="13"/>
      <c r="K8" s="13">
        <v>60</v>
      </c>
      <c r="L8" s="13">
        <v>10</v>
      </c>
      <c r="M8" s="13">
        <v>10</v>
      </c>
      <c r="N8" s="22">
        <f t="shared" si="1"/>
        <v>96.06</v>
      </c>
      <c r="O8" s="23"/>
      <c r="P8" s="24"/>
    </row>
    <row r="9" s="1" customFormat="1" ht="59" customHeight="1" spans="1:16">
      <c r="A9" s="13">
        <v>4</v>
      </c>
      <c r="B9" s="14" t="s">
        <v>22</v>
      </c>
      <c r="C9" s="14" t="s">
        <v>28</v>
      </c>
      <c r="D9" s="13" t="s">
        <v>29</v>
      </c>
      <c r="E9" s="13">
        <v>200</v>
      </c>
      <c r="F9" s="13"/>
      <c r="G9" s="13">
        <f t="shared" si="0"/>
        <v>200</v>
      </c>
      <c r="H9" s="13">
        <v>8.95</v>
      </c>
      <c r="I9" s="22">
        <v>0.9</v>
      </c>
      <c r="J9" s="13"/>
      <c r="K9" s="13">
        <v>60</v>
      </c>
      <c r="L9" s="13">
        <v>10</v>
      </c>
      <c r="M9" s="13">
        <v>10</v>
      </c>
      <c r="N9" s="22">
        <v>80.9</v>
      </c>
      <c r="O9" s="23" t="s">
        <v>30</v>
      </c>
      <c r="P9" s="24"/>
    </row>
    <row r="10" s="1" customFormat="1" ht="40.5" spans="1:16">
      <c r="A10" s="13">
        <v>5</v>
      </c>
      <c r="B10" s="14" t="s">
        <v>22</v>
      </c>
      <c r="C10" s="14" t="s">
        <v>31</v>
      </c>
      <c r="D10" s="13" t="s">
        <v>32</v>
      </c>
      <c r="E10" s="13">
        <v>500</v>
      </c>
      <c r="F10" s="13"/>
      <c r="G10" s="13">
        <f t="shared" si="0"/>
        <v>500</v>
      </c>
      <c r="H10" s="13">
        <v>333</v>
      </c>
      <c r="I10" s="22">
        <v>13.32</v>
      </c>
      <c r="J10" s="13">
        <v>20</v>
      </c>
      <c r="K10" s="13">
        <v>20</v>
      </c>
      <c r="L10" s="13">
        <v>30</v>
      </c>
      <c r="M10" s="13">
        <v>10</v>
      </c>
      <c r="N10" s="22">
        <f t="shared" si="1"/>
        <v>93.32</v>
      </c>
      <c r="O10" s="23" t="s">
        <v>33</v>
      </c>
      <c r="P10" s="24"/>
    </row>
    <row r="11" s="1" customFormat="1" ht="40.5" spans="1:16">
      <c r="A11" s="13">
        <v>6</v>
      </c>
      <c r="B11" s="14" t="s">
        <v>22</v>
      </c>
      <c r="C11" s="14" t="s">
        <v>34</v>
      </c>
      <c r="D11" s="13" t="s">
        <v>29</v>
      </c>
      <c r="E11" s="13">
        <v>120</v>
      </c>
      <c r="F11" s="13"/>
      <c r="G11" s="13">
        <f t="shared" si="0"/>
        <v>120</v>
      </c>
      <c r="H11" s="13">
        <v>97.28</v>
      </c>
      <c r="I11" s="22">
        <v>16.21</v>
      </c>
      <c r="J11" s="13"/>
      <c r="K11" s="13">
        <v>70</v>
      </c>
      <c r="L11" s="13"/>
      <c r="M11" s="13">
        <v>10</v>
      </c>
      <c r="N11" s="22">
        <f t="shared" si="1"/>
        <v>96.21</v>
      </c>
      <c r="O11" s="23" t="s">
        <v>35</v>
      </c>
      <c r="P11" s="24"/>
    </row>
    <row r="12" s="1" customFormat="1" ht="54" customHeight="1" spans="1:16">
      <c r="A12" s="13">
        <v>7</v>
      </c>
      <c r="B12" s="14" t="s">
        <v>22</v>
      </c>
      <c r="C12" s="14" t="s">
        <v>36</v>
      </c>
      <c r="D12" s="14" t="s">
        <v>37</v>
      </c>
      <c r="E12" s="13">
        <v>1010</v>
      </c>
      <c r="F12" s="13"/>
      <c r="G12" s="13">
        <f t="shared" si="0"/>
        <v>1010</v>
      </c>
      <c r="H12" s="13">
        <v>456.87</v>
      </c>
      <c r="I12" s="22">
        <v>9.05</v>
      </c>
      <c r="J12" s="13"/>
      <c r="K12" s="13">
        <v>40</v>
      </c>
      <c r="L12" s="13">
        <v>30</v>
      </c>
      <c r="M12" s="13">
        <v>10</v>
      </c>
      <c r="N12" s="22">
        <f t="shared" si="1"/>
        <v>89.05</v>
      </c>
      <c r="O12" s="23" t="s">
        <v>38</v>
      </c>
      <c r="P12" s="24"/>
    </row>
    <row r="13" s="1" customFormat="1" ht="44" customHeight="1" spans="1:16">
      <c r="A13" s="13">
        <v>8</v>
      </c>
      <c r="B13" s="14" t="s">
        <v>22</v>
      </c>
      <c r="C13" s="14" t="s">
        <v>39</v>
      </c>
      <c r="D13" s="14" t="s">
        <v>37</v>
      </c>
      <c r="E13" s="13">
        <v>50</v>
      </c>
      <c r="F13" s="13"/>
      <c r="G13" s="13">
        <f t="shared" si="0"/>
        <v>50</v>
      </c>
      <c r="H13" s="13">
        <v>42.02</v>
      </c>
      <c r="I13" s="22">
        <v>16.81</v>
      </c>
      <c r="J13" s="13"/>
      <c r="K13" s="13">
        <v>40</v>
      </c>
      <c r="L13" s="13">
        <v>20</v>
      </c>
      <c r="M13" s="13">
        <v>20</v>
      </c>
      <c r="N13" s="22">
        <f t="shared" si="1"/>
        <v>96.81</v>
      </c>
      <c r="O13" s="23" t="s">
        <v>40</v>
      </c>
      <c r="P13" s="24"/>
    </row>
    <row r="14" s="1" customFormat="1" ht="42" customHeight="1" spans="1:16">
      <c r="A14" s="13">
        <v>9</v>
      </c>
      <c r="B14" s="14" t="s">
        <v>22</v>
      </c>
      <c r="C14" s="14" t="s">
        <v>41</v>
      </c>
      <c r="D14" s="14" t="s">
        <v>37</v>
      </c>
      <c r="E14" s="13">
        <v>410.5</v>
      </c>
      <c r="F14" s="13"/>
      <c r="G14" s="13">
        <f t="shared" si="0"/>
        <v>410.5</v>
      </c>
      <c r="H14" s="13">
        <v>326</v>
      </c>
      <c r="I14" s="22">
        <v>15.88</v>
      </c>
      <c r="J14" s="13"/>
      <c r="K14" s="13">
        <v>40</v>
      </c>
      <c r="L14" s="13">
        <v>30</v>
      </c>
      <c r="M14" s="13">
        <v>10</v>
      </c>
      <c r="N14" s="22">
        <f t="shared" si="1"/>
        <v>95.88</v>
      </c>
      <c r="O14" s="23"/>
      <c r="P14" s="24"/>
    </row>
    <row r="15" s="1" customFormat="1" ht="43" customHeight="1" spans="1:16">
      <c r="A15" s="13">
        <v>10</v>
      </c>
      <c r="B15" s="14" t="s">
        <v>22</v>
      </c>
      <c r="C15" s="14" t="s">
        <v>42</v>
      </c>
      <c r="D15" s="14" t="s">
        <v>37</v>
      </c>
      <c r="E15" s="13">
        <v>994</v>
      </c>
      <c r="F15" s="13"/>
      <c r="G15" s="13">
        <f t="shared" si="0"/>
        <v>994</v>
      </c>
      <c r="H15" s="13">
        <v>850.26</v>
      </c>
      <c r="I15" s="22">
        <v>17.11</v>
      </c>
      <c r="J15" s="13"/>
      <c r="K15" s="13">
        <v>40</v>
      </c>
      <c r="L15" s="13">
        <v>20</v>
      </c>
      <c r="M15" s="13">
        <v>20</v>
      </c>
      <c r="N15" s="22">
        <f t="shared" si="1"/>
        <v>97.11</v>
      </c>
      <c r="O15" s="23" t="s">
        <v>43</v>
      </c>
      <c r="P15" s="24"/>
    </row>
    <row r="16" s="1" customFormat="1" ht="123" customHeight="1" spans="1:16">
      <c r="A16" s="13">
        <v>11</v>
      </c>
      <c r="B16" s="14" t="s">
        <v>22</v>
      </c>
      <c r="C16" s="14" t="s">
        <v>44</v>
      </c>
      <c r="D16" s="14" t="s">
        <v>45</v>
      </c>
      <c r="E16" s="13">
        <v>7000</v>
      </c>
      <c r="F16" s="13"/>
      <c r="G16" s="13">
        <f t="shared" si="0"/>
        <v>7000</v>
      </c>
      <c r="H16" s="13">
        <v>4041.41</v>
      </c>
      <c r="I16" s="22">
        <v>11.55</v>
      </c>
      <c r="J16" s="13"/>
      <c r="K16" s="13">
        <v>59.6</v>
      </c>
      <c r="L16" s="13">
        <v>10</v>
      </c>
      <c r="M16" s="13">
        <v>10</v>
      </c>
      <c r="N16" s="22">
        <f t="shared" si="1"/>
        <v>91.15</v>
      </c>
      <c r="O16" s="23" t="s">
        <v>46</v>
      </c>
      <c r="P16" s="24"/>
    </row>
    <row r="17" s="1" customFormat="1" ht="40.5" spans="1:16">
      <c r="A17" s="13">
        <v>12</v>
      </c>
      <c r="B17" s="14" t="s">
        <v>22</v>
      </c>
      <c r="C17" s="14" t="s">
        <v>47</v>
      </c>
      <c r="D17" s="14" t="s">
        <v>48</v>
      </c>
      <c r="E17" s="13">
        <v>89.8</v>
      </c>
      <c r="F17" s="13"/>
      <c r="G17" s="13">
        <f t="shared" si="0"/>
        <v>89.8</v>
      </c>
      <c r="H17" s="13">
        <v>13.8</v>
      </c>
      <c r="I17" s="22">
        <v>3.07</v>
      </c>
      <c r="J17" s="13"/>
      <c r="K17" s="13">
        <v>38.22</v>
      </c>
      <c r="L17" s="13">
        <v>20</v>
      </c>
      <c r="M17" s="13">
        <v>20</v>
      </c>
      <c r="N17" s="22">
        <f t="shared" si="1"/>
        <v>81.29</v>
      </c>
      <c r="O17" s="23" t="s">
        <v>49</v>
      </c>
      <c r="P17" s="24"/>
    </row>
    <row r="18" s="1" customFormat="1" ht="108" spans="1:16">
      <c r="A18" s="13">
        <v>13</v>
      </c>
      <c r="B18" s="14" t="s">
        <v>22</v>
      </c>
      <c r="C18" s="14" t="s">
        <v>50</v>
      </c>
      <c r="D18" s="14" t="s">
        <v>51</v>
      </c>
      <c r="E18" s="13">
        <v>3800</v>
      </c>
      <c r="F18" s="13"/>
      <c r="G18" s="13">
        <f t="shared" si="0"/>
        <v>3800</v>
      </c>
      <c r="H18" s="13">
        <v>1701.75</v>
      </c>
      <c r="I18" s="22">
        <v>8.96</v>
      </c>
      <c r="J18" s="13"/>
      <c r="K18" s="13">
        <v>37</v>
      </c>
      <c r="L18" s="13">
        <v>28.24</v>
      </c>
      <c r="M18" s="13">
        <v>10</v>
      </c>
      <c r="N18" s="22">
        <f t="shared" si="1"/>
        <v>84.2</v>
      </c>
      <c r="O18" s="23" t="s">
        <v>52</v>
      </c>
      <c r="P18" s="24"/>
    </row>
    <row r="19" s="1" customFormat="1" ht="30" customHeight="1" spans="1:16">
      <c r="A19" s="15"/>
      <c r="B19" s="15"/>
      <c r="C19" s="13"/>
      <c r="D19" s="15"/>
      <c r="E19" s="13">
        <f t="shared" ref="E19:H19" si="2">SUM(E6:E18)</f>
        <v>14862.3</v>
      </c>
      <c r="F19" s="13"/>
      <c r="G19" s="13">
        <f t="shared" si="2"/>
        <v>14862.3</v>
      </c>
      <c r="H19" s="13">
        <f t="shared" si="2"/>
        <v>8498.25125</v>
      </c>
      <c r="I19" s="22"/>
      <c r="J19" s="13"/>
      <c r="K19" s="13"/>
      <c r="L19" s="13"/>
      <c r="M19" s="13"/>
      <c r="N19" s="22"/>
      <c r="O19" s="15"/>
      <c r="P19" s="24"/>
    </row>
    <row r="20" ht="27" customHeight="1"/>
  </sheetData>
  <mergeCells count="12">
    <mergeCell ref="A1:B1"/>
    <mergeCell ref="A2:O2"/>
    <mergeCell ref="A3:C3"/>
    <mergeCell ref="E3:H3"/>
    <mergeCell ref="E4:G4"/>
    <mergeCell ref="I4:N4"/>
    <mergeCell ref="A4:A5"/>
    <mergeCell ref="B4:B5"/>
    <mergeCell ref="C4:C5"/>
    <mergeCell ref="D4:D5"/>
    <mergeCell ref="H4:H5"/>
    <mergeCell ref="O4:O5"/>
  </mergeCells>
  <pageMargins left="0.393055555555556" right="0.393055555555556" top="0.786805555555556" bottom="0.786805555555556" header="0.5" footer="0.5"/>
  <pageSetup paperSize="9" scale="90" orientation="landscape" horizontalDpi="600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君肖肖_</cp:lastModifiedBy>
  <dcterms:created xsi:type="dcterms:W3CDTF">2024-01-09T02:31:00Z</dcterms:created>
  <dcterms:modified xsi:type="dcterms:W3CDTF">2024-05-21T01:12:07Z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C43BEB6A268A4432A9CBF6AF562B18F6_11</vt:lpwstr>
  </property>
  <property fmtid="{D5CDD505-2E9C-101B-9397-08002B2CF9AE}" pid="3" name="KSOProductBuildVer">
    <vt:lpwstr>2052-12.1.0.16729</vt:lpwstr>
  </property>
</Properties>
</file>