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部门收支总表" sheetId="1" r:id="rId1"/>
  </sheets>
  <definedNames>
    <definedName name="_xlnm.Print_Area" localSheetId="0">部门收支总表!$A$1:$F$43</definedName>
    <definedName name="_xlnm.Print_Titles" localSheetId="0">部门收支总表!$1:$4</definedName>
  </definedNames>
  <calcPr calcId="144525" iterate="1" iterateCount="100" iterateDelta="0.001" fullCalcOnLoad="1"/>
</workbook>
</file>

<file path=xl/sharedStrings.xml><?xml version="1.0" encoding="utf-8"?>
<sst xmlns="http://schemas.openxmlformats.org/spreadsheetml/2006/main" count="80">
  <si>
    <t xml:space="preserve">部门收支总表
</t>
  </si>
  <si>
    <t>单位名称：武汉市东西湖区政府办</t>
  </si>
  <si>
    <t>单位：万元</t>
  </si>
  <si>
    <t>收          入</t>
  </si>
  <si>
    <t>支             出</t>
  </si>
  <si>
    <t>项              目</t>
  </si>
  <si>
    <t>预算数</t>
  </si>
  <si>
    <t>项目（按经济分类）</t>
  </si>
  <si>
    <t>项目（按功能分类）</t>
  </si>
  <si>
    <t>一、财政拨款（补助）</t>
  </si>
  <si>
    <t>一、经济分类</t>
  </si>
  <si>
    <t>201一般公共服务</t>
  </si>
  <si>
    <t>（一）财政指标拨款（补助）</t>
  </si>
  <si>
    <t xml:space="preserve">      工资福利性支出</t>
  </si>
  <si>
    <t>202外交</t>
  </si>
  <si>
    <t>（二）纳入金库非税收入安排的拨款</t>
  </si>
  <si>
    <t xml:space="preserve">      商品和服务支出</t>
  </si>
  <si>
    <t>203国防</t>
  </si>
  <si>
    <t>（三）上级专项转移支付资金</t>
  </si>
  <si>
    <t xml:space="preserve">      对个人和家庭的补助支出</t>
  </si>
  <si>
    <t>204公共安全</t>
  </si>
  <si>
    <t xml:space="preserve">      债务利息及费用支出</t>
  </si>
  <si>
    <t>205教育</t>
  </si>
  <si>
    <t xml:space="preserve">      资本性支出（基本建设）</t>
  </si>
  <si>
    <t>206科学技术</t>
  </si>
  <si>
    <t xml:space="preserve">      资本性支出</t>
  </si>
  <si>
    <t>207文化旅游体育与传媒</t>
  </si>
  <si>
    <t xml:space="preserve">      对企业补助</t>
  </si>
  <si>
    <t>208社会保障和就业</t>
  </si>
  <si>
    <t>二、其他自有资金</t>
  </si>
  <si>
    <t xml:space="preserve">      对企业补助（基本建设）</t>
  </si>
  <si>
    <t>209社会保险基金支出</t>
  </si>
  <si>
    <t>（一）上级补助收入</t>
  </si>
  <si>
    <t xml:space="preserve">      对社会保障基金支出</t>
  </si>
  <si>
    <t>210卫生健康支出</t>
  </si>
  <si>
    <t>（二）附属单位上缴收入</t>
  </si>
  <si>
    <t xml:space="preserve">      其他支出</t>
  </si>
  <si>
    <t>211节能环保</t>
  </si>
  <si>
    <t>（三）事业单位经营收入</t>
  </si>
  <si>
    <t>212城乡社区事务</t>
  </si>
  <si>
    <t>（四）其他收入</t>
  </si>
  <si>
    <t>基本支出</t>
  </si>
  <si>
    <t>213农林水事务</t>
  </si>
  <si>
    <t>（五）纳入专户非税收入安排的拨款</t>
  </si>
  <si>
    <t xml:space="preserve">       工资福利性支出</t>
  </si>
  <si>
    <t>214交通运输</t>
  </si>
  <si>
    <t>三、政府性基金</t>
  </si>
  <si>
    <t xml:space="preserve">       商品和服务支出</t>
  </si>
  <si>
    <t>215资源勘探电力信息等事务</t>
  </si>
  <si>
    <t xml:space="preserve">       对个人和家庭的补助支出</t>
  </si>
  <si>
    <t>216商业服务业等事务</t>
  </si>
  <si>
    <t>项目支出</t>
  </si>
  <si>
    <t>217金融监管等事务支出</t>
  </si>
  <si>
    <t xml:space="preserve">       部门项目支出</t>
  </si>
  <si>
    <t>219援助其他地区支出</t>
  </si>
  <si>
    <t xml:space="preserve">       公共项目（专项资金）支出</t>
  </si>
  <si>
    <t>220自然资源海洋气象等事务</t>
  </si>
  <si>
    <t>221住房保障支出</t>
  </si>
  <si>
    <t>222粮油物资管理事务</t>
  </si>
  <si>
    <t>223国有资本经营预算支出</t>
  </si>
  <si>
    <t>224灾害防治及应急管理支出</t>
  </si>
  <si>
    <t>227预备费</t>
  </si>
  <si>
    <t>229其他支出</t>
  </si>
  <si>
    <t>230转移性支出</t>
  </si>
  <si>
    <t>231债务还本支出</t>
  </si>
  <si>
    <t>232债务付息支出</t>
  </si>
  <si>
    <t>233债务发行费用支出</t>
  </si>
  <si>
    <t>本年收入合计</t>
  </si>
  <si>
    <t>本年经济分类支出合计</t>
  </si>
  <si>
    <t>本年功能科目支出合计</t>
  </si>
  <si>
    <t>四、上年结转</t>
  </si>
  <si>
    <t>五、结转下年</t>
  </si>
  <si>
    <t>结转下年</t>
  </si>
  <si>
    <t>（一）财政拨款（补助）结转</t>
  </si>
  <si>
    <t xml:space="preserve">     1、财政指标拨款（补助）结转</t>
  </si>
  <si>
    <t xml:space="preserve">     2、金库非税收入安排的拨款结转</t>
  </si>
  <si>
    <t>（三）其他结转</t>
  </si>
  <si>
    <t>收  入  总  计</t>
  </si>
  <si>
    <t>支  出  总  计</t>
  </si>
  <si>
    <t>支出功能科目总计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</si>
</sst>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9"/>
      <name val="宋体"/>
      <charset val="134"/>
    </font>
    <font>
      <b/>
      <sz val="22"/>
      <name val="宋体"/>
      <charset val="134"/>
    </font>
    <font>
      <sz val="10"/>
      <name val="MS Sans Serif"/>
      <charset val="0"/>
    </font>
    <font>
      <sz val="10"/>
      <name val="宋体"/>
      <charset val="134"/>
    </font>
    <font>
      <sz val="12"/>
      <name val="宋体"/>
      <charset val="134"/>
    </font>
    <font>
      <sz val="10"/>
      <name val="创艺简标宋"/>
      <charset val="134"/>
    </font>
    <font>
      <sz val="10"/>
      <color indexed="8"/>
      <name val="宋体"/>
      <charset val="134"/>
    </font>
    <font>
      <sz val="10"/>
      <name val="宋体"/>
      <charset val="136"/>
    </font>
    <font>
      <sz val="12"/>
      <name val="Times New Roman"/>
      <charset val="0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9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6" borderId="13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Fill="1"/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Fill="1" applyAlignment="1"/>
    <xf numFmtId="0" fontId="3" fillId="0" borderId="0" xfId="0" applyNumberFormat="1" applyFont="1" applyFill="1"/>
    <xf numFmtId="0" fontId="3" fillId="0" borderId="0" xfId="0" applyNumberFormat="1" applyFont="1"/>
    <xf numFmtId="0" fontId="4" fillId="0" borderId="0" xfId="0" applyNumberFormat="1" applyFont="1"/>
    <xf numFmtId="0" fontId="3" fillId="0" borderId="0" xfId="0" applyNumberFormat="1" applyFont="1" applyAlignment="1">
      <alignment horizontal="right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4" fillId="0" borderId="0" xfId="0" applyNumberFormat="1" applyFont="1" applyFill="1"/>
    <xf numFmtId="0" fontId="3" fillId="0" borderId="1" xfId="0" applyNumberFormat="1" applyFont="1" applyFill="1" applyBorder="1" applyAlignment="1">
      <alignment horizontal="justify" vertical="center" wrapText="1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3" xfId="0" applyFont="1" applyBorder="1" applyAlignment="1">
      <alignment vertical="center"/>
    </xf>
    <xf numFmtId="0" fontId="3" fillId="0" borderId="4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horizontal="justify" vertical="center" wrapText="1"/>
    </xf>
    <xf numFmtId="0" fontId="3" fillId="0" borderId="4" xfId="0" applyNumberFormat="1" applyFont="1" applyFill="1" applyBorder="1" applyAlignment="1">
      <alignment horizontal="justify" vertical="center" wrapText="1"/>
    </xf>
    <xf numFmtId="0" fontId="3" fillId="0" borderId="4" xfId="0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horizontal="justify" vertical="center" wrapText="1"/>
    </xf>
    <xf numFmtId="0" fontId="3" fillId="0" borderId="4" xfId="0" applyNumberFormat="1" applyFont="1" applyFill="1" applyBorder="1" applyAlignment="1" applyProtection="1">
      <alignment vertical="center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>
      <alignment vertical="center"/>
    </xf>
    <xf numFmtId="4" fontId="3" fillId="0" borderId="5" xfId="0" applyNumberFormat="1" applyFont="1" applyFill="1" applyBorder="1" applyAlignment="1" applyProtection="1">
      <alignment horizontal="right" vertical="center" wrapText="1"/>
    </xf>
    <xf numFmtId="0" fontId="3" fillId="0" borderId="3" xfId="0" applyNumberFormat="1" applyFont="1" applyFill="1" applyBorder="1" applyAlignment="1">
      <alignment vertical="center"/>
    </xf>
    <xf numFmtId="4" fontId="3" fillId="0" borderId="6" xfId="0" applyNumberFormat="1" applyFont="1" applyFill="1" applyBorder="1" applyAlignment="1" applyProtection="1">
      <alignment horizontal="right" vertical="center" wrapText="1"/>
    </xf>
    <xf numFmtId="0" fontId="3" fillId="0" borderId="4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3" xfId="0" applyFont="1" applyFill="1" applyBorder="1"/>
    <xf numFmtId="0" fontId="0" fillId="0" borderId="1" xfId="0" applyFill="1" applyBorder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justify" vertical="center" wrapText="1"/>
    </xf>
    <xf numFmtId="4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left" vertical="center"/>
    </xf>
    <xf numFmtId="4" fontId="3" fillId="0" borderId="1" xfId="0" applyNumberFormat="1" applyFont="1" applyFill="1" applyBorder="1"/>
    <xf numFmtId="4" fontId="4" fillId="0" borderId="1" xfId="0" applyNumberFormat="1" applyFont="1" applyFill="1" applyBorder="1"/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justify" vertical="center" wrapText="1"/>
    </xf>
    <xf numFmtId="4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/>
    <xf numFmtId="4" fontId="3" fillId="0" borderId="1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50"/>
  <sheetViews>
    <sheetView showGridLines="0" showZeros="0" tabSelected="1" workbookViewId="0">
      <selection activeCell="A1" sqref="A1:F1"/>
    </sheetView>
  </sheetViews>
  <sheetFormatPr defaultColWidth="9.14444444444444" defaultRowHeight="11.25"/>
  <cols>
    <col min="1" max="1" width="40.6666666666667" customWidth="1"/>
    <col min="2" max="2" width="21.1666666666667" customWidth="1"/>
    <col min="3" max="3" width="34.3333333333333" customWidth="1"/>
    <col min="4" max="4" width="24.1666666666667" customWidth="1"/>
    <col min="5" max="5" width="28.3333333333333" customWidth="1"/>
    <col min="6" max="6" width="21.8333333333333" customWidth="1"/>
    <col min="7" max="16384" width="9" customWidth="1"/>
  </cols>
  <sheetData>
    <row r="1" s="1" customFormat="1" ht="36.75" customHeight="1" spans="1:256">
      <c r="A1" s="3" t="s">
        <v>0</v>
      </c>
      <c r="B1" s="4"/>
      <c r="C1" s="4"/>
      <c r="D1" s="4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ht="13.5" customHeight="1" spans="1:256">
      <c r="A2" s="6" t="s">
        <v>1</v>
      </c>
      <c r="B2" s="7"/>
      <c r="C2" s="8"/>
      <c r="D2" s="9"/>
      <c r="E2" s="9"/>
      <c r="F2" s="10" t="s">
        <v>2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ht="19.5" customHeight="1" spans="1:256">
      <c r="A3" s="11" t="s">
        <v>3</v>
      </c>
      <c r="B3" s="11"/>
      <c r="C3" s="12" t="s">
        <v>4</v>
      </c>
      <c r="D3" s="12"/>
      <c r="E3" s="12"/>
      <c r="F3" s="12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ht="15" customHeight="1" spans="1:256">
      <c r="A4" s="13" t="s">
        <v>5</v>
      </c>
      <c r="B4" s="14" t="s">
        <v>6</v>
      </c>
      <c r="C4" s="13" t="s">
        <v>7</v>
      </c>
      <c r="D4" s="15" t="s">
        <v>6</v>
      </c>
      <c r="E4" s="16" t="s">
        <v>8</v>
      </c>
      <c r="F4" s="17" t="s">
        <v>6</v>
      </c>
      <c r="G4" s="9"/>
      <c r="H4" s="18"/>
      <c r="I4" s="18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ht="15" customHeight="1" spans="1:256">
      <c r="A5" s="19" t="s">
        <v>9</v>
      </c>
      <c r="B5" s="20">
        <f>B6+B7+B8</f>
        <v>1501.05</v>
      </c>
      <c r="C5" s="21" t="s">
        <v>10</v>
      </c>
      <c r="D5" s="20">
        <v>1532.13</v>
      </c>
      <c r="E5" s="22" t="s">
        <v>11</v>
      </c>
      <c r="F5" s="20">
        <v>1160.94</v>
      </c>
      <c r="G5" s="18"/>
      <c r="H5" s="18"/>
      <c r="I5" s="18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</row>
    <row r="6" ht="15" customHeight="1" spans="1:256">
      <c r="A6" s="23" t="s">
        <v>12</v>
      </c>
      <c r="B6" s="20">
        <v>1501.05</v>
      </c>
      <c r="C6" s="24" t="s">
        <v>13</v>
      </c>
      <c r="D6" s="20">
        <v>1122.8</v>
      </c>
      <c r="E6" s="25" t="s">
        <v>14</v>
      </c>
      <c r="F6" s="20">
        <v>0</v>
      </c>
      <c r="G6" s="9"/>
      <c r="H6" s="18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ht="15" customHeight="1" spans="1:256">
      <c r="A7" s="26" t="s">
        <v>15</v>
      </c>
      <c r="B7" s="20">
        <v>0</v>
      </c>
      <c r="C7" s="27" t="s">
        <v>16</v>
      </c>
      <c r="D7" s="20">
        <v>308.82</v>
      </c>
      <c r="E7" s="25" t="s">
        <v>17</v>
      </c>
      <c r="F7" s="20">
        <v>0</v>
      </c>
      <c r="G7" s="1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ht="15" customHeight="1" spans="1:256">
      <c r="A8" s="26" t="s">
        <v>18</v>
      </c>
      <c r="B8" s="28">
        <v>0</v>
      </c>
      <c r="C8" s="27" t="s">
        <v>19</v>
      </c>
      <c r="D8" s="20">
        <v>100.51</v>
      </c>
      <c r="E8" s="25" t="s">
        <v>20</v>
      </c>
      <c r="F8" s="20">
        <v>0</v>
      </c>
      <c r="G8" s="18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ht="15" customHeight="1" spans="1:256">
      <c r="A9" s="29"/>
      <c r="B9" s="30"/>
      <c r="C9" s="31" t="s">
        <v>21</v>
      </c>
      <c r="D9" s="28">
        <v>0</v>
      </c>
      <c r="E9" s="25" t="s">
        <v>22</v>
      </c>
      <c r="F9" s="20">
        <v>0</v>
      </c>
      <c r="G9" s="18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ht="15" customHeight="1" spans="1:256">
      <c r="A10" s="29"/>
      <c r="B10" s="28"/>
      <c r="C10" s="31" t="s">
        <v>23</v>
      </c>
      <c r="D10" s="32">
        <v>0</v>
      </c>
      <c r="E10" s="25" t="s">
        <v>24</v>
      </c>
      <c r="F10" s="20">
        <v>0</v>
      </c>
      <c r="G10" s="18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</row>
    <row r="11" ht="15" customHeight="1" spans="1:256">
      <c r="A11" s="29"/>
      <c r="B11" s="28"/>
      <c r="C11" s="31" t="s">
        <v>25</v>
      </c>
      <c r="D11" s="20">
        <v>0</v>
      </c>
      <c r="E11" s="25" t="s">
        <v>26</v>
      </c>
      <c r="F11" s="20">
        <v>0</v>
      </c>
      <c r="G11" s="18"/>
      <c r="H11" s="18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</row>
    <row r="12" ht="15" customHeight="1" spans="1:256">
      <c r="A12" s="29"/>
      <c r="B12" s="28"/>
      <c r="C12" s="31" t="s">
        <v>27</v>
      </c>
      <c r="D12" s="20">
        <v>0</v>
      </c>
      <c r="E12" s="25" t="s">
        <v>28</v>
      </c>
      <c r="F12" s="20">
        <v>173.37</v>
      </c>
      <c r="G12" s="18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</row>
    <row r="13" ht="15" customHeight="1" spans="1:256">
      <c r="A13" s="29" t="s">
        <v>29</v>
      </c>
      <c r="B13" s="20">
        <f>B14+B15+B16+B17+B18</f>
        <v>31.08</v>
      </c>
      <c r="C13" s="21" t="s">
        <v>30</v>
      </c>
      <c r="D13" s="20">
        <v>0</v>
      </c>
      <c r="E13" s="25" t="s">
        <v>31</v>
      </c>
      <c r="F13" s="20">
        <v>0</v>
      </c>
      <c r="G13" s="18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</row>
    <row r="14" ht="16.5" customHeight="1" spans="1:256">
      <c r="A14" s="26" t="s">
        <v>32</v>
      </c>
      <c r="B14" s="20">
        <v>0</v>
      </c>
      <c r="C14" s="25" t="s">
        <v>33</v>
      </c>
      <c r="D14" s="20">
        <v>0</v>
      </c>
      <c r="E14" s="25" t="s">
        <v>34</v>
      </c>
      <c r="F14" s="20">
        <v>65.06</v>
      </c>
      <c r="G14" s="18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ht="16.5" customHeight="1" spans="1:256">
      <c r="A15" s="26" t="s">
        <v>35</v>
      </c>
      <c r="B15" s="20">
        <v>0</v>
      </c>
      <c r="C15" s="33" t="s">
        <v>36</v>
      </c>
      <c r="D15" s="28">
        <v>0</v>
      </c>
      <c r="E15" s="25" t="s">
        <v>37</v>
      </c>
      <c r="F15" s="20">
        <v>0</v>
      </c>
      <c r="G15" s="18"/>
      <c r="H15" s="18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</row>
    <row r="16" ht="16.5" customHeight="1" spans="1:256">
      <c r="A16" s="26" t="s">
        <v>38</v>
      </c>
      <c r="B16" s="20">
        <v>0</v>
      </c>
      <c r="C16" s="28"/>
      <c r="D16" s="30"/>
      <c r="E16" s="31" t="s">
        <v>39</v>
      </c>
      <c r="F16" s="20">
        <v>0</v>
      </c>
      <c r="G16" s="18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</row>
    <row r="17" ht="16.5" customHeight="1" spans="1:256">
      <c r="A17" s="34" t="s">
        <v>40</v>
      </c>
      <c r="B17" s="20">
        <v>31.08</v>
      </c>
      <c r="C17" s="35" t="s">
        <v>41</v>
      </c>
      <c r="D17" s="20">
        <f>D18+D19+D20</f>
        <v>1308.35</v>
      </c>
      <c r="E17" s="31" t="s">
        <v>42</v>
      </c>
      <c r="F17" s="20">
        <v>0</v>
      </c>
      <c r="G17" s="18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</row>
    <row r="18" ht="15" customHeight="1" spans="1:256">
      <c r="A18" s="36" t="s">
        <v>43</v>
      </c>
      <c r="B18" s="28">
        <v>0</v>
      </c>
      <c r="C18" s="37" t="s">
        <v>44</v>
      </c>
      <c r="D18" s="20">
        <v>1097.8</v>
      </c>
      <c r="E18" s="25" t="s">
        <v>45</v>
      </c>
      <c r="F18" s="20">
        <v>0</v>
      </c>
      <c r="G18" s="18"/>
      <c r="H18" s="9"/>
      <c r="I18" s="1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</row>
    <row r="19" ht="15" customHeight="1" spans="1:256">
      <c r="A19" s="26" t="s">
        <v>46</v>
      </c>
      <c r="B19" s="30">
        <v>0</v>
      </c>
      <c r="C19" s="37" t="s">
        <v>47</v>
      </c>
      <c r="D19" s="20">
        <v>110.04</v>
      </c>
      <c r="E19" s="25" t="s">
        <v>48</v>
      </c>
      <c r="F19" s="20">
        <v>0</v>
      </c>
      <c r="G19" s="18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</row>
    <row r="20" ht="15" customHeight="1" spans="1:256">
      <c r="A20" s="19"/>
      <c r="B20" s="30"/>
      <c r="C20" s="37" t="s">
        <v>49</v>
      </c>
      <c r="D20" s="28">
        <v>100.51</v>
      </c>
      <c r="E20" s="25" t="s">
        <v>50</v>
      </c>
      <c r="F20" s="20">
        <v>0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</row>
    <row r="21" ht="15" customHeight="1" spans="1:256">
      <c r="A21" s="19"/>
      <c r="B21" s="28"/>
      <c r="C21" s="35" t="s">
        <v>51</v>
      </c>
      <c r="D21" s="32">
        <f>D22+D23</f>
        <v>223.78</v>
      </c>
      <c r="E21" s="31" t="s">
        <v>52</v>
      </c>
      <c r="F21" s="20">
        <v>0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</row>
    <row r="22" ht="15" customHeight="1" spans="1:256">
      <c r="A22" s="19"/>
      <c r="B22" s="28"/>
      <c r="C22" s="37" t="s">
        <v>53</v>
      </c>
      <c r="D22" s="20">
        <v>223.78</v>
      </c>
      <c r="E22" s="25" t="s">
        <v>54</v>
      </c>
      <c r="F22" s="20">
        <v>0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</row>
    <row r="23" ht="15" customHeight="1" spans="1:256">
      <c r="A23" s="19"/>
      <c r="B23" s="28"/>
      <c r="C23" s="37" t="s">
        <v>55</v>
      </c>
      <c r="D23" s="28">
        <v>0</v>
      </c>
      <c r="E23" s="33" t="s">
        <v>56</v>
      </c>
      <c r="F23" s="20">
        <v>0</v>
      </c>
      <c r="G23" s="18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</row>
    <row r="24" ht="12.75" customHeight="1" spans="1:256">
      <c r="A24" s="19"/>
      <c r="B24" s="28"/>
      <c r="C24" s="35"/>
      <c r="D24" s="30"/>
      <c r="E24" s="31" t="s">
        <v>57</v>
      </c>
      <c r="F24" s="20">
        <v>132.76</v>
      </c>
      <c r="G24" s="18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</row>
    <row r="25" ht="12.75" customHeight="1" spans="1:256">
      <c r="A25" s="19"/>
      <c r="B25" s="28"/>
      <c r="C25" s="35"/>
      <c r="D25" s="28"/>
      <c r="E25" s="31" t="s">
        <v>58</v>
      </c>
      <c r="F25" s="20">
        <v>0</v>
      </c>
      <c r="G25" s="18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</row>
    <row r="26" ht="12.75" customHeight="1" spans="1:256">
      <c r="A26" s="19"/>
      <c r="B26" s="28"/>
      <c r="C26" s="35"/>
      <c r="D26" s="28"/>
      <c r="E26" s="38" t="s">
        <v>59</v>
      </c>
      <c r="F26" s="20">
        <v>0</v>
      </c>
      <c r="G26" s="18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</row>
    <row r="27" s="2" customFormat="1" ht="12.75" customHeight="1" spans="1:256">
      <c r="A27" s="19"/>
      <c r="B27" s="28"/>
      <c r="C27" s="39"/>
      <c r="D27" s="28"/>
      <c r="E27" s="31" t="s">
        <v>60</v>
      </c>
      <c r="F27" s="20"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</row>
    <row r="28" s="2" customFormat="1" ht="12.75" customHeight="1" spans="1:256">
      <c r="A28" s="19"/>
      <c r="B28" s="28"/>
      <c r="C28" s="39"/>
      <c r="D28" s="28"/>
      <c r="E28" s="31" t="s">
        <v>61</v>
      </c>
      <c r="F28" s="20"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</row>
    <row r="29" s="2" customFormat="1" ht="12.75" customHeight="1" spans="1:256">
      <c r="A29" s="19"/>
      <c r="B29" s="28"/>
      <c r="C29" s="39"/>
      <c r="D29" s="28"/>
      <c r="E29" s="31" t="s">
        <v>62</v>
      </c>
      <c r="F29" s="20"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</row>
    <row r="30" s="2" customFormat="1" ht="12.75" customHeight="1" spans="1:256">
      <c r="A30" s="19"/>
      <c r="B30" s="28"/>
      <c r="C30" s="39"/>
      <c r="D30" s="28"/>
      <c r="E30" s="31" t="s">
        <v>63</v>
      </c>
      <c r="F30" s="20"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</row>
    <row r="31" s="2" customFormat="1" ht="12.75" customHeight="1" spans="1:256">
      <c r="A31" s="19"/>
      <c r="B31" s="28"/>
      <c r="C31" s="28"/>
      <c r="D31" s="28"/>
      <c r="E31" s="31" t="s">
        <v>64</v>
      </c>
      <c r="F31" s="20"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</row>
    <row r="32" ht="15" customHeight="1" spans="1:256">
      <c r="A32" s="19"/>
      <c r="B32" s="28"/>
      <c r="C32" s="28"/>
      <c r="D32" s="28"/>
      <c r="E32" s="31" t="s">
        <v>65</v>
      </c>
      <c r="F32" s="20">
        <v>0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</row>
    <row r="33" ht="12.75" customHeight="1" spans="1:256">
      <c r="A33" s="19"/>
      <c r="B33" s="28"/>
      <c r="C33" s="28"/>
      <c r="D33" s="28"/>
      <c r="E33" s="31" t="s">
        <v>66</v>
      </c>
      <c r="F33" s="28">
        <v>0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</row>
    <row r="34" ht="15" customHeight="1" spans="1:256">
      <c r="A34" s="40" t="s">
        <v>67</v>
      </c>
      <c r="B34" s="28">
        <f>B5+B13+B19</f>
        <v>1532.13</v>
      </c>
      <c r="C34" s="41" t="s">
        <v>68</v>
      </c>
      <c r="D34" s="42">
        <f>D6+D7+D8+D9+D10+D11+D12+D13+D14+D15</f>
        <v>1532.13</v>
      </c>
      <c r="E34" s="43" t="s">
        <v>69</v>
      </c>
      <c r="F34" s="44">
        <f>SUM(F5:F33)</f>
        <v>1532.13</v>
      </c>
      <c r="G34" s="18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</row>
    <row r="35" ht="15" customHeight="1" spans="1:256">
      <c r="A35" s="19"/>
      <c r="B35" s="28"/>
      <c r="C35" s="41"/>
      <c r="D35" s="45"/>
      <c r="E35" s="43"/>
      <c r="F35" s="42"/>
      <c r="G35" s="18"/>
      <c r="H35" s="9"/>
      <c r="I35" s="18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</row>
    <row r="36" ht="15" customHeight="1" spans="1:256">
      <c r="A36" s="46" t="s">
        <v>70</v>
      </c>
      <c r="B36" s="28">
        <f>B37+B41</f>
        <v>0</v>
      </c>
      <c r="C36" s="47" t="s">
        <v>71</v>
      </c>
      <c r="D36" s="45">
        <f>B43-D34</f>
        <v>0</v>
      </c>
      <c r="E36" s="48" t="s">
        <v>72</v>
      </c>
      <c r="F36" s="42">
        <f>B43-F34</f>
        <v>0</v>
      </c>
      <c r="G36" s="18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</row>
    <row r="37" ht="15.75" customHeight="1" spans="1:256">
      <c r="A37" s="46" t="s">
        <v>73</v>
      </c>
      <c r="B37" s="20">
        <f>B38+B39</f>
        <v>0</v>
      </c>
      <c r="C37" s="49"/>
      <c r="D37" s="45"/>
      <c r="E37" s="50"/>
      <c r="F37" s="45"/>
      <c r="G37" s="9"/>
      <c r="H37" s="18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</row>
    <row r="38" ht="14.25" customHeight="1" spans="1:256">
      <c r="A38" s="23" t="s">
        <v>74</v>
      </c>
      <c r="B38" s="20">
        <v>0</v>
      </c>
      <c r="C38" s="51"/>
      <c r="D38" s="45"/>
      <c r="E38" s="43"/>
      <c r="F38" s="45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</row>
    <row r="39" ht="14.25" customHeight="1" spans="1:256">
      <c r="A39" s="23" t="s">
        <v>75</v>
      </c>
      <c r="B39" s="28">
        <v>0</v>
      </c>
      <c r="C39" s="52"/>
      <c r="D39" s="42"/>
      <c r="E39" s="43"/>
      <c r="F39" s="45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</row>
    <row r="40" ht="14.25" customHeight="1" spans="1:256">
      <c r="A40" s="46"/>
      <c r="B40" s="32"/>
      <c r="C40" s="53"/>
      <c r="D40" s="45"/>
      <c r="E40" s="43"/>
      <c r="F40" s="45"/>
      <c r="G40" s="18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</row>
    <row r="41" ht="14.25" customHeight="1" spans="1:256">
      <c r="A41" s="23" t="s">
        <v>76</v>
      </c>
      <c r="B41" s="28">
        <v>0</v>
      </c>
      <c r="C41" s="52"/>
      <c r="D41" s="45"/>
      <c r="E41" s="43"/>
      <c r="F41" s="45"/>
      <c r="G41" s="18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</row>
    <row r="42" ht="14.25" customHeight="1" spans="1:256">
      <c r="A42" s="54"/>
      <c r="B42" s="30"/>
      <c r="C42" s="53"/>
      <c r="D42" s="45"/>
      <c r="E42" s="43"/>
      <c r="F42" s="45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</row>
    <row r="43" ht="14.25" customHeight="1" spans="1:256">
      <c r="A43" s="40" t="s">
        <v>77</v>
      </c>
      <c r="B43" s="28">
        <f t="shared" ref="B43:F43" si="0">B34+B36</f>
        <v>1532.13</v>
      </c>
      <c r="C43" s="41" t="s">
        <v>78</v>
      </c>
      <c r="D43" s="45">
        <f t="shared" si="0"/>
        <v>1532.13</v>
      </c>
      <c r="E43" s="55" t="s">
        <v>79</v>
      </c>
      <c r="F43" s="45">
        <f t="shared" si="0"/>
        <v>1532.13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</row>
    <row r="44" s="2" customFormat="1" ht="15.75" customHeight="1" spans="1:256">
      <c r="A44" s="56"/>
      <c r="B44" s="57"/>
      <c r="C44" s="56"/>
      <c r="D44" s="57"/>
      <c r="E44" s="18"/>
      <c r="F44" s="18"/>
      <c r="G44" s="1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8"/>
      <c r="FF44" s="58"/>
      <c r="FG44" s="58"/>
      <c r="FH44" s="58"/>
      <c r="FI44" s="58"/>
      <c r="FJ44" s="58"/>
      <c r="FK44" s="58"/>
      <c r="FL44" s="58"/>
      <c r="FM44" s="58"/>
      <c r="FN44" s="58"/>
      <c r="FO44" s="58"/>
      <c r="FP44" s="58"/>
      <c r="FQ44" s="58"/>
      <c r="FR44" s="58"/>
      <c r="FS44" s="58"/>
      <c r="FT44" s="58"/>
      <c r="FU44" s="58"/>
      <c r="FV44" s="58"/>
      <c r="FW44" s="58"/>
      <c r="FX44" s="58"/>
      <c r="FY44" s="58"/>
      <c r="FZ44" s="58"/>
      <c r="GA44" s="58"/>
      <c r="GB44" s="58"/>
      <c r="GC44" s="58"/>
      <c r="GD44" s="58"/>
      <c r="GE44" s="58"/>
      <c r="GF44" s="58"/>
      <c r="GG44" s="58"/>
      <c r="GH44" s="58"/>
      <c r="GI44" s="58"/>
      <c r="GJ44" s="58"/>
      <c r="GK44" s="58"/>
      <c r="GL44" s="58"/>
      <c r="GM44" s="58"/>
      <c r="GN44" s="58"/>
      <c r="GO44" s="58"/>
      <c r="GP44" s="58"/>
      <c r="GQ44" s="58"/>
      <c r="GR44" s="58"/>
      <c r="GS44" s="58"/>
      <c r="GT44" s="58"/>
      <c r="GU44" s="58"/>
      <c r="GV44" s="58"/>
      <c r="GW44" s="58"/>
      <c r="GX44" s="58"/>
      <c r="GY44" s="58"/>
      <c r="GZ44" s="58"/>
      <c r="HA44" s="58"/>
      <c r="HB44" s="58"/>
      <c r="HC44" s="58"/>
      <c r="HD44" s="58"/>
      <c r="HE44" s="58"/>
      <c r="HF44" s="58"/>
      <c r="HG44" s="58"/>
      <c r="HH44" s="58"/>
      <c r="HI44" s="58"/>
      <c r="HJ44" s="58"/>
      <c r="HK44" s="58"/>
      <c r="HL44" s="58"/>
      <c r="HM44" s="58"/>
      <c r="HN44" s="58"/>
      <c r="HO44" s="58"/>
      <c r="HP44" s="58"/>
      <c r="HQ44" s="58"/>
      <c r="HR44" s="58"/>
      <c r="HS44" s="58"/>
      <c r="HT44" s="58"/>
      <c r="HU44" s="58"/>
      <c r="HV44" s="58"/>
      <c r="HW44" s="58"/>
      <c r="HX44" s="58"/>
      <c r="HY44" s="58"/>
      <c r="HZ44" s="58"/>
      <c r="IA44" s="58"/>
      <c r="IB44" s="58"/>
      <c r="IC44" s="58"/>
      <c r="ID44" s="58"/>
      <c r="IE44" s="58"/>
      <c r="IF44" s="58"/>
      <c r="IG44" s="58"/>
      <c r="IH44" s="58"/>
      <c r="II44" s="58"/>
      <c r="IJ44" s="58"/>
      <c r="IK44" s="58"/>
      <c r="IL44" s="58"/>
      <c r="IM44" s="58"/>
      <c r="IN44" s="58"/>
      <c r="IO44" s="58"/>
      <c r="IP44" s="58"/>
      <c r="IQ44" s="58"/>
      <c r="IR44" s="58"/>
      <c r="IS44" s="58"/>
      <c r="IT44" s="58"/>
      <c r="IU44" s="58"/>
      <c r="IV44" s="58"/>
    </row>
    <row r="45" ht="13.5" customHeight="1" spans="1:256">
      <c r="A45" s="57"/>
      <c r="B45" s="57"/>
      <c r="C45" s="57"/>
      <c r="D45" s="57"/>
      <c r="E45" s="9"/>
      <c r="F45" s="18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</row>
    <row r="46" ht="14.25" spans="1:256">
      <c r="A46" s="9"/>
      <c r="B46" s="1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</row>
    <row r="50" ht="14.25" spans="1:256">
      <c r="A50" s="1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</row>
  </sheetData>
  <mergeCells count="3">
    <mergeCell ref="A1:F1"/>
    <mergeCell ref="A3:B3"/>
    <mergeCell ref="C3:F3"/>
  </mergeCells>
  <printOptions horizontalCentered="1" verticalCentered="1"/>
  <pageMargins left="0.786805555555556" right="0.393055555555556" top="0.393055555555556" bottom="0.393055555555556" header="0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2019-01-29T01:41:40Z</dcterms:created>
  <dcterms:modified xsi:type="dcterms:W3CDTF">2019-01-29T01:44:43Z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