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<sst xmlns="http://schemas.openxmlformats.org/spreadsheetml/2006/main" count="86" uniqueCount="38">
  <si>
    <t>附表1    2025年部门预算绩效运行监控情况统计表（部门整体）</t>
  </si>
  <si>
    <t>填表人：王琳玥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</si>
  <si>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</si>
  <si>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</si>
  <si>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</si>
  <si>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</si>
  <si>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</si>
  <si>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</si>
  <si>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</si>
  <si>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</si>
  <si>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</si>
  <si>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</si>
  <si>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</si>
  <si>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</si>
  <si>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</si>
  <si>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</si>
  <si>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</si>
  <si>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026</t>
  </si>
  <si>
    <t>医保局</t>
  </si>
  <si>
    <t>附表2   2025年部门预算绩效运行监控情况统计表（项目）</t>
  </si>
  <si>
    <t>联系电话：83220905</t>
  </si>
  <si>
    <t>总序号</t>
  </si>
  <si>
    <t>单位序号</t>
  </si>
  <si>
    <t>实施科室（单位）</t>
  </si>
  <si>
    <t>001</t>
  </si>
  <si>
    <t>区医保局</t>
  </si>
  <si>
    <t>编外辅助用工</t>
  </si>
  <si>
    <t>党建</t>
  </si>
  <si>
    <t>保优离医疗经费</t>
  </si>
  <si>
    <t>企业离休人员医疗经费</t>
  </si>
  <si>
    <t>医保中心工作经费</t>
  </si>
  <si>
    <t>职工医保工作经费</t>
  </si>
  <si>
    <t>2025年度医疗服务与保障能力提升补助资金</t>
  </si>
  <si>
    <t>医疗救助补助资金</t>
  </si>
  <si>
    <t>业务科工作经费　</t>
  </si>
  <si>
    <t>核查中心工作经费</t>
  </si>
  <si>
    <t>往来资金</t>
  </si>
  <si>
    <t>伤残军人医疗经费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</si>
</sst>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N6" sqref="N6"/>
    </sheetView>
  </sheetViews>
  <sheetFormatPr defaultColWidth="9" defaultRowHeight="13.5"/>
  <cols>
    <col min="1" max="1" width="5" style="19" customWidth="1"/>
    <col min="2" max="2" width="5.875" style="19" customWidth="1"/>
    <col min="3" max="3" width="9.875" style="19" customWidth="1"/>
    <col min="4" max="4" width="6" style="19" customWidth="1"/>
    <col min="5" max="5" width="9.625" style="19" customWidth="1"/>
    <col min="6" max="6" width="12.125" style="19" customWidth="1"/>
    <col min="7" max="7" width="10.5" style="19" customWidth="1"/>
    <col min="8" max="8" width="9.875" style="19" customWidth="1"/>
    <col min="9" max="9" width="14" style="19" customWidth="1"/>
    <col min="10" max="10" width="8.25" style="19" customWidth="1"/>
    <col min="11" max="11" width="6" style="19" customWidth="1"/>
    <col min="12" max="12" width="11.625" style="19" customWidth="1"/>
    <col min="13" max="16384" width="9" style="19"/>
  </cols>
  <sheetData>
    <row r="1" ht="49" customHeight="1" spans="1:12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2"/>
      <c r="K1" s="22"/>
      <c r="L1" s="21"/>
    </row>
    <row r="2" ht="25" customHeight="1" spans="1:12">
      <c r="A2" s="23" t="s">
        <v>1</v>
      </c>
      <c r="B2" s="23"/>
      <c r="C2" s="23"/>
      <c r="D2" s="24"/>
      <c r="E2" s="24"/>
      <c r="F2" s="24" t="s">
        <v>2</v>
      </c>
      <c r="G2" s="24"/>
      <c r="H2" s="24">
        <v>83220905</v>
      </c>
      <c r="I2" s="24"/>
      <c r="J2" s="25"/>
      <c r="K2" s="25"/>
      <c r="L2" s="24" t="s">
        <v>3</v>
      </c>
    </row>
    <row r="3" ht="20" customHeight="1" spans="1:12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/>
      <c r="H3" s="26"/>
      <c r="I3" s="27" t="s">
        <v>10</v>
      </c>
      <c r="J3" s="28" t="s">
        <v>11</v>
      </c>
      <c r="K3" s="28" t="s">
        <v>12</v>
      </c>
      <c r="L3" s="29" t="s">
        <v>13</v>
      </c>
    </row>
    <row r="4" ht="40.5" spans="1:12">
      <c r="A4" s="26"/>
      <c r="B4" s="26"/>
      <c r="C4" s="26"/>
      <c r="D4" s="26"/>
      <c r="E4" s="26"/>
      <c r="F4" s="26" t="s">
        <v>14</v>
      </c>
      <c r="G4" s="26" t="s">
        <v>15</v>
      </c>
      <c r="H4" s="26" t="s">
        <v>16</v>
      </c>
      <c r="I4" s="27"/>
      <c r="J4" s="28"/>
      <c r="K4" s="28"/>
      <c r="L4" s="29"/>
    </row>
    <row r="5" s="18" customFormat="1" ht="32" customHeight="1" spans="1:12">
      <c r="A5" s="30"/>
      <c r="B5" s="34" t="s">
        <v>17</v>
      </c>
      <c r="C5" s="18" t="s">
        <v>18</v>
      </c>
      <c r="D5" s="31"/>
      <c r="E5" s="30" t="s">
        <v>18</v>
      </c>
      <c r="F5" s="30">
        <v>2679.05</v>
      </c>
      <c r="G5" s="30">
        <v>631.74</v>
      </c>
      <c r="H5" s="30">
        <f>F5+G5</f>
        <v>3310.79</v>
      </c>
      <c r="I5" s="30">
        <v>2422.29</v>
      </c>
      <c r="J5" s="32">
        <f>I5/H5*100%</f>
        <v>0.731635047828464</v>
      </c>
      <c r="K5" s="32"/>
      <c r="L5" s="30"/>
    </row>
    <row r="6" ht="20" customHeight="1" spans="1:1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ht="20" customHeight="1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ht="20" customHeight="1" spans="1:1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ht="20" customHeight="1" spans="1:1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M18" sqref="M18"/>
    </sheetView>
  </sheetViews>
  <sheetFormatPr defaultColWidth="9" defaultRowHeight="13.5"/>
  <cols>
    <col min="1" max="1" width="4.875" style="3" customWidth="1"/>
    <col min="2" max="3" width="4.75" style="3" customWidth="1"/>
    <col min="4" max="4" width="12.375" style="3" customWidth="1"/>
    <col min="5" max="5" width="27.5" style="3" customWidth="1"/>
    <col min="6" max="6" width="13" style="3" customWidth="1"/>
    <col min="7" max="7" width="14.5" style="3" customWidth="1"/>
    <col min="8" max="8" width="8.5" style="3" customWidth="1"/>
    <col min="9" max="9" width="10.125" style="3" customWidth="1"/>
    <col min="10" max="10" width="10.875" style="3" customWidth="1"/>
    <col min="11" max="11" width="16.25" style="3" customWidth="1"/>
    <col min="12" max="12" width="5.125" style="3" customWidth="1"/>
    <col min="13" max="13" width="8.375" style="3" customWidth="1"/>
    <col min="14" max="16384" width="9" style="3"/>
  </cols>
  <sheetData>
    <row r="1" ht="34" customHeight="1" spans="1:13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20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>
        <v>1</v>
      </c>
      <c r="B5" s="35" t="s">
        <v>17</v>
      </c>
      <c r="C5" s="35" t="s">
        <v>24</v>
      </c>
      <c r="D5" s="12" t="s">
        <v>25</v>
      </c>
      <c r="E5" s="13" t="s">
        <v>26</v>
      </c>
      <c r="F5" s="14"/>
      <c r="G5" s="15">
        <v>210</v>
      </c>
      <c r="H5" s="15"/>
      <c r="I5" s="15">
        <v>210</v>
      </c>
      <c r="J5" s="15">
        <v>202.22</v>
      </c>
      <c r="K5" s="16">
        <f>J5/I5*100%</f>
        <v>0.962952380952381</v>
      </c>
      <c r="L5" s="12"/>
      <c r="M5" s="12"/>
    </row>
    <row r="6" ht="20" customHeight="1" spans="1:13">
      <c r="A6" s="12">
        <v>2</v>
      </c>
      <c r="B6" s="35" t="s">
        <v>17</v>
      </c>
      <c r="C6" s="35" t="s">
        <v>24</v>
      </c>
      <c r="D6" s="12" t="s">
        <v>25</v>
      </c>
      <c r="E6" s="12" t="s">
        <v>27</v>
      </c>
      <c r="F6" s="12"/>
      <c r="G6" s="12">
        <v>0.54</v>
      </c>
      <c r="H6" s="12"/>
      <c r="I6" s="12">
        <v>0.54</v>
      </c>
      <c r="J6" s="12">
        <v>0.4</v>
      </c>
      <c r="K6" s="16">
        <f t="shared" ref="K6:K16" si="0">J6/I6*100%</f>
        <v>0.740740740740741</v>
      </c>
      <c r="L6" s="12"/>
      <c r="M6" s="12"/>
    </row>
    <row r="7" ht="20" customHeight="1" spans="1:13">
      <c r="A7" s="12">
        <v>3</v>
      </c>
      <c r="B7" s="35" t="s">
        <v>17</v>
      </c>
      <c r="C7" s="35" t="s">
        <v>24</v>
      </c>
      <c r="D7" s="12" t="s">
        <v>25</v>
      </c>
      <c r="E7" s="12" t="s">
        <v>28</v>
      </c>
      <c r="F7" s="12"/>
      <c r="G7" s="12">
        <v>600</v>
      </c>
      <c r="H7" s="12"/>
      <c r="I7" s="12">
        <v>600</v>
      </c>
      <c r="J7" s="12">
        <v>262.36</v>
      </c>
      <c r="K7" s="16">
        <f t="shared" si="0"/>
        <v>0.437266666666667</v>
      </c>
      <c r="L7" s="12"/>
      <c r="M7" s="12"/>
    </row>
    <row r="8" ht="20" customHeight="1" spans="1:13">
      <c r="A8" s="12">
        <v>4</v>
      </c>
      <c r="B8" s="35" t="s">
        <v>17</v>
      </c>
      <c r="C8" s="35" t="s">
        <v>24</v>
      </c>
      <c r="D8" s="12" t="s">
        <v>25</v>
      </c>
      <c r="E8" s="12" t="s">
        <v>29</v>
      </c>
      <c r="F8" s="12"/>
      <c r="G8" s="12">
        <v>650</v>
      </c>
      <c r="H8" s="12"/>
      <c r="I8" s="12">
        <v>650</v>
      </c>
      <c r="J8" s="12">
        <v>350</v>
      </c>
      <c r="K8" s="16">
        <f t="shared" si="0"/>
        <v>0.538461538461538</v>
      </c>
      <c r="L8" s="12"/>
      <c r="M8" s="12"/>
    </row>
    <row r="9" ht="20" customHeight="1" spans="1:13">
      <c r="A9" s="12">
        <v>5</v>
      </c>
      <c r="B9" s="35" t="s">
        <v>17</v>
      </c>
      <c r="C9" s="35" t="s">
        <v>24</v>
      </c>
      <c r="D9" s="12" t="s">
        <v>25</v>
      </c>
      <c r="E9" s="12" t="s">
        <v>30</v>
      </c>
      <c r="F9" s="12"/>
      <c r="G9" s="12">
        <v>56</v>
      </c>
      <c r="H9" s="12"/>
      <c r="I9" s="12">
        <v>56</v>
      </c>
      <c r="J9" s="12">
        <v>48.91</v>
      </c>
      <c r="K9" s="16">
        <f t="shared" si="0"/>
        <v>0.873392857142857</v>
      </c>
      <c r="L9" s="12"/>
      <c r="M9" s="12"/>
    </row>
    <row r="10" ht="20" customHeight="1" spans="1:13">
      <c r="A10" s="12">
        <v>6</v>
      </c>
      <c r="B10" s="35" t="s">
        <v>17</v>
      </c>
      <c r="C10" s="35" t="s">
        <v>24</v>
      </c>
      <c r="D10" s="12" t="s">
        <v>25</v>
      </c>
      <c r="E10" s="12" t="s">
        <v>31</v>
      </c>
      <c r="F10" s="12"/>
      <c r="G10" s="12">
        <v>153</v>
      </c>
      <c r="H10" s="12"/>
      <c r="I10" s="12">
        <v>153</v>
      </c>
      <c r="J10" s="12">
        <v>105.36</v>
      </c>
      <c r="K10" s="16">
        <f t="shared" si="0"/>
        <v>0.688627450980392</v>
      </c>
      <c r="L10" s="12"/>
      <c r="M10" s="12"/>
    </row>
    <row r="11" ht="33" customHeight="1" spans="1:13">
      <c r="A11" s="12">
        <v>7</v>
      </c>
      <c r="B11" s="35" t="s">
        <v>17</v>
      </c>
      <c r="C11" s="35" t="s">
        <v>24</v>
      </c>
      <c r="D11" s="12" t="s">
        <v>25</v>
      </c>
      <c r="E11" s="17" t="s">
        <v>32</v>
      </c>
      <c r="F11" s="12"/>
      <c r="G11" s="12">
        <v>0</v>
      </c>
      <c r="H11" s="12">
        <v>11</v>
      </c>
      <c r="I11" s="12">
        <v>11</v>
      </c>
      <c r="J11" s="12">
        <v>11</v>
      </c>
      <c r="K11" s="16">
        <f t="shared" si="0"/>
        <v>1</v>
      </c>
      <c r="L11" s="12"/>
      <c r="M11" s="12"/>
    </row>
    <row r="12" ht="20" customHeight="1" spans="1:13">
      <c r="A12" s="12">
        <v>8</v>
      </c>
      <c r="B12" s="35" t="s">
        <v>17</v>
      </c>
      <c r="C12" s="35" t="s">
        <v>24</v>
      </c>
      <c r="D12" s="12" t="s">
        <v>25</v>
      </c>
      <c r="E12" s="12" t="s">
        <v>33</v>
      </c>
      <c r="F12" s="12"/>
      <c r="G12" s="12">
        <v>0</v>
      </c>
      <c r="H12" s="12">
        <v>480</v>
      </c>
      <c r="I12" s="12">
        <v>480</v>
      </c>
      <c r="J12" s="12">
        <v>406.04</v>
      </c>
      <c r="K12" s="16">
        <f t="shared" si="0"/>
        <v>0.845916666666667</v>
      </c>
      <c r="L12" s="12"/>
      <c r="M12" s="12"/>
    </row>
    <row r="13" ht="20" customHeight="1" spans="1:13">
      <c r="A13" s="12">
        <v>9</v>
      </c>
      <c r="B13" s="35" t="s">
        <v>17</v>
      </c>
      <c r="C13" s="35" t="s">
        <v>24</v>
      </c>
      <c r="D13" s="12" t="s">
        <v>25</v>
      </c>
      <c r="E13" s="12" t="s">
        <v>34</v>
      </c>
      <c r="F13" s="12"/>
      <c r="G13" s="12">
        <v>6</v>
      </c>
      <c r="H13" s="12"/>
      <c r="I13" s="12">
        <v>6</v>
      </c>
      <c r="J13" s="12">
        <v>3.64</v>
      </c>
      <c r="K13" s="16">
        <f t="shared" si="0"/>
        <v>0.606666666666667</v>
      </c>
      <c r="L13" s="12"/>
      <c r="M13" s="12"/>
    </row>
    <row r="14" ht="20" customHeight="1" spans="1:13">
      <c r="A14" s="12">
        <v>10</v>
      </c>
      <c r="B14" s="35" t="s">
        <v>17</v>
      </c>
      <c r="C14" s="35" t="s">
        <v>24</v>
      </c>
      <c r="D14" s="12" t="s">
        <v>25</v>
      </c>
      <c r="E14" s="12" t="s">
        <v>35</v>
      </c>
      <c r="F14" s="12"/>
      <c r="G14" s="12">
        <v>74</v>
      </c>
      <c r="H14" s="12"/>
      <c r="I14" s="12">
        <v>74</v>
      </c>
      <c r="J14" s="12">
        <v>72.7</v>
      </c>
      <c r="K14" s="16">
        <f t="shared" si="0"/>
        <v>0.982432432432433</v>
      </c>
      <c r="L14" s="12"/>
      <c r="M14" s="12"/>
    </row>
    <row r="15" ht="20" customHeight="1" spans="1:13">
      <c r="A15" s="12">
        <v>11</v>
      </c>
      <c r="B15" s="35" t="s">
        <v>17</v>
      </c>
      <c r="C15" s="35" t="s">
        <v>24</v>
      </c>
      <c r="D15" s="12" t="s">
        <v>25</v>
      </c>
      <c r="E15" s="12" t="s">
        <v>36</v>
      </c>
      <c r="F15" s="12"/>
      <c r="G15" s="12">
        <v>80</v>
      </c>
      <c r="H15" s="12"/>
      <c r="I15" s="12">
        <v>80</v>
      </c>
      <c r="J15" s="12">
        <v>15.72</v>
      </c>
      <c r="K15" s="16">
        <f t="shared" si="0"/>
        <v>0.1965</v>
      </c>
      <c r="L15" s="12"/>
      <c r="M15" s="12"/>
    </row>
    <row r="16" ht="20" customHeight="1" spans="1:13">
      <c r="A16" s="12">
        <v>12</v>
      </c>
      <c r="B16" s="35" t="s">
        <v>17</v>
      </c>
      <c r="C16" s="35" t="s">
        <v>24</v>
      </c>
      <c r="D16" s="12" t="s">
        <v>25</v>
      </c>
      <c r="E16" s="12" t="s">
        <v>37</v>
      </c>
      <c r="F16" s="12"/>
      <c r="G16" s="12">
        <v>76</v>
      </c>
      <c r="H16" s="12"/>
      <c r="I16" s="12">
        <v>76</v>
      </c>
      <c r="J16" s="12">
        <v>76</v>
      </c>
      <c r="K16" s="16">
        <f t="shared" si="0"/>
        <v>1</v>
      </c>
      <c r="L16" s="12"/>
      <c r="M16" s="12"/>
    </row>
    <row r="17" ht="20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0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0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0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晴天L-Y</cp:lastModifiedBy>
  <dcterms:created xsi:type="dcterms:W3CDTF">2022-01-13T09:26:00Z</dcterms:created>
  <dcterms:modified xsi:type="dcterms:W3CDTF">2026-02-02T03:29:57Z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BE533E3C3C4A4F2C999E23C308AE21DB_13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