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1700" windowHeight="8535"/>
  </bookViews>
  <sheets>
    <sheet name="居民收支2021nb08" sheetId="1" r:id="rId1"/>
  </sheets>
  <calcPr calcId="162913"/>
  <fileRecoveryPr repairLoad="1"/>
</workbook>
</file>

<file path=xl/calcChain.xml><?xml version="1.0" encoding="utf-8"?>
<calcChain xmlns="http://schemas.openxmlformats.org/spreadsheetml/2006/main">
  <c r="H24" i="1" l="1"/>
  <c r="H29" i="1" s="1"/>
  <c r="D17" i="1"/>
  <c r="D16" i="1" s="1"/>
  <c r="D24" i="1" s="1"/>
  <c r="D29" i="1" s="1"/>
  <c r="H15" i="1"/>
  <c r="D13" i="1"/>
  <c r="H7" i="1"/>
  <c r="D7" i="1"/>
  <c r="D33" i="1" l="1"/>
  <c r="H31" i="1"/>
  <c r="H33" i="1"/>
</calcChain>
</file>

<file path=xl/sharedStrings.xml><?xml version="1.0" encoding="utf-8"?>
<sst xmlns="http://schemas.openxmlformats.org/spreadsheetml/2006/main" count="66" uniqueCount="62">
  <si>
    <t>城乡居民基本医疗保险基金收支表</t>
  </si>
  <si>
    <t>年报 08表</t>
  </si>
  <si>
    <t>单位:</t>
  </si>
  <si>
    <t>东西湖区医疗保险办公室</t>
  </si>
  <si>
    <t>2021年</t>
  </si>
  <si>
    <t>单位:元</t>
  </si>
  <si>
    <t>项         目</t>
  </si>
  <si>
    <t>合计</t>
  </si>
  <si>
    <t>1</t>
  </si>
  <si>
    <t>一、基本医疗保险费收入</t>
  </si>
  <si>
    <t>一、基本医疗保险待遇支出</t>
  </si>
  <si>
    <t>2</t>
  </si>
  <si>
    <t>其中：个人缴费收入</t>
  </si>
  <si>
    <t>其中：</t>
  </si>
  <si>
    <t>住院支出</t>
  </si>
  <si>
    <t>3</t>
  </si>
  <si>
    <t xml:space="preserve">     单位对职工家属的资助收入</t>
  </si>
  <si>
    <t>门诊大病</t>
  </si>
  <si>
    <t>4</t>
  </si>
  <si>
    <t xml:space="preserve">     集体扶持收入</t>
  </si>
  <si>
    <t>门诊统筹</t>
  </si>
  <si>
    <t>5</t>
  </si>
  <si>
    <t xml:space="preserve">     城乡医疗救助资助收入</t>
  </si>
  <si>
    <t>其他</t>
  </si>
  <si>
    <t xml:space="preserve">     财政对困难人员代缴收入</t>
  </si>
  <si>
    <t>二、利息收入</t>
  </si>
  <si>
    <t xml:space="preserve">   (一)定期利息</t>
  </si>
  <si>
    <t xml:space="preserve">   (二)活期利息</t>
  </si>
  <si>
    <t>二、划转用于城乡居民大病保险支出</t>
  </si>
  <si>
    <t>三、财政补贴收入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</si>
  <si>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</si>
  <si>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</si>
  <si>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</si>
  <si>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</si>
  <si>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</si>
  <si>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</si>
  <si>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</si>
  <si>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</si>
  <si>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</si>
  <si>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四、其他收入</t>
  </si>
  <si>
    <t>小    计</t>
  </si>
  <si>
    <t>五、上级补助收入</t>
  </si>
  <si>
    <t>四、补助下级支出</t>
  </si>
  <si>
    <t>六、下级上解收入</t>
  </si>
  <si>
    <t>五、上解上级支出</t>
  </si>
  <si>
    <t>本年收入合计</t>
  </si>
  <si>
    <t>本年支出合计</t>
  </si>
  <si>
    <t>七、上年结余</t>
  </si>
  <si>
    <t>六、滚存结余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</si>
  <si>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</si>
  <si>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</si>
  <si>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</si>
  <si>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</si>
  <si>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</si>
  <si>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</si>
  <si>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</si>
  <si>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</si>
  <si>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</si>
  <si>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勾稽关系：1.基本医疗保险费收入=个人缴费收入+单位对家属的资助收入+集体扶持收入+城乡医疗救助资助收入+其他；基本医疗保险待遇支出=住院支出+门诊大病+门诊统筹+其他；</t>
  </si>
  <si>
    <t>纵向公式：1=2+3+4+5+6；7=8+9；10=11+15+16；11=12+13+14；18=1+7+10+17；23=18+20+21；27=23+25； 28=29+30+31+32；36=37+38； 45=28+36+39; 50=45+47+48; 52=23+25-50;54=50+52;</t>
  </si>
  <si>
    <t>其他说明：表样中黄色显示为计算公式不需要录入。白色显示单元格需要录入。</t>
  </si>
  <si>
    <t xml:space="preserve">         蓝色无占位符‘--’单元格为取数公式，系统自动取数，不需要录入。蓝色有占位符‘--’单元格不用录入。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</si>
</sst>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.00_ ;\-#,##0.00"/>
  </numFmts>
  <fonts count="8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color indexed="8"/>
      <name val="宋体"/>
      <charset val="134"/>
    </font>
    <font>
      <sz val="23"/>
      <color indexed="8"/>
      <name val="微软雅黑"/>
      <family val="2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2" borderId="1" xfId="1" applyFont="1" applyFill="1" applyBorder="1"/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right" vertical="center"/>
    </xf>
    <xf numFmtId="0" fontId="2" fillId="5" borderId="4" xfId="1" applyFont="1" applyFill="1" applyBorder="1" applyAlignment="1">
      <alignment horizontal="right" vertical="center"/>
    </xf>
    <xf numFmtId="0" fontId="2" fillId="6" borderId="5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right" vertical="center"/>
    </xf>
    <xf numFmtId="0" fontId="2" fillId="8" borderId="7" xfId="1" applyFont="1" applyFill="1" applyBorder="1" applyAlignment="1">
      <alignment horizontal="right" vertical="center"/>
    </xf>
    <xf numFmtId="0" fontId="2" fillId="8" borderId="7" xfId="1" applyFont="1" applyFill="1" applyBorder="1" applyAlignment="1">
      <alignment horizontal="right" vertical="center"/>
    </xf>
    <xf numFmtId="0" fontId="2" fillId="15" borderId="8" xfId="1" applyFont="1" applyFill="1" applyBorder="1" applyAlignment="1">
      <alignment horizontal="center" vertical="center"/>
    </xf>
    <xf numFmtId="0" fontId="2" fillId="15" borderId="9" xfId="1" applyFont="1" applyFill="1" applyBorder="1" applyAlignment="1">
      <alignment horizontal="center" vertical="center"/>
    </xf>
    <xf numFmtId="0" fontId="2" fillId="15" borderId="10" xfId="1" applyFont="1" applyFill="1" applyBorder="1" applyAlignment="1">
      <alignment horizontal="center" vertical="center"/>
    </xf>
    <xf numFmtId="182" fontId="2" fillId="16" borderId="12" xfId="1" applyNumberFormat="1" applyFont="1" applyFill="1" applyBorder="1" applyAlignment="1">
      <alignment horizontal="right" vertical="center"/>
    </xf>
    <xf numFmtId="182" fontId="2" fillId="16" borderId="13" xfId="1" applyNumberFormat="1" applyFont="1" applyFill="1" applyBorder="1" applyAlignment="1">
      <alignment horizontal="right" vertical="center"/>
    </xf>
    <xf numFmtId="0" fontId="2" fillId="15" borderId="14" xfId="1" applyFont="1" applyFill="1" applyBorder="1" applyAlignment="1">
      <alignment horizontal="left" vertical="center"/>
    </xf>
    <xf numFmtId="0" fontId="2" fillId="15" borderId="15" xfId="1" applyFont="1" applyFill="1" applyBorder="1" applyAlignment="1">
      <alignment horizontal="left" vertical="center"/>
    </xf>
    <xf numFmtId="182" fontId="2" fillId="9" borderId="16" xfId="1" applyNumberFormat="1" applyFont="1" applyFill="1" applyBorder="1" applyAlignment="1">
      <alignment horizontal="right" vertical="center"/>
    </xf>
    <xf numFmtId="0" fontId="2" fillId="15" borderId="17" xfId="1" applyFont="1" applyFill="1" applyBorder="1" applyAlignment="1">
      <alignment horizontal="right" vertical="center"/>
    </xf>
    <xf numFmtId="182" fontId="2" fillId="10" borderId="18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10" borderId="18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10" borderId="18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10" borderId="18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15" borderId="19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0" fontId="2" fillId="15" borderId="20" xfId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10" borderId="18" xfId="1" applyNumberFormat="1" applyFont="1" applyFill="1" applyBorder="1" applyAlignment="1">
      <alignment horizontal="right" vertical="center"/>
    </xf>
    <xf numFmtId="182" fontId="2" fillId="10" borderId="18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10" borderId="18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16" borderId="24" xfId="1" applyNumberFormat="1" applyFont="1" applyFill="1" applyBorder="1" applyAlignment="1">
      <alignment horizontal="right" vertical="center"/>
    </xf>
    <xf numFmtId="182" fontId="2" fillId="15" borderId="25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10" borderId="18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182" fontId="2" fillId="10" borderId="18" xfId="1" applyNumberFormat="1" applyFont="1" applyFill="1" applyBorder="1" applyAlignment="1">
      <alignment horizontal="right" vertical="center"/>
    </xf>
    <xf numFmtId="182" fontId="2" fillId="9" borderId="16" xfId="1" applyNumberFormat="1" applyFont="1" applyFill="1" applyBorder="1" applyAlignment="1">
      <alignment horizontal="right" vertical="center"/>
    </xf>
    <xf numFmtId="0" fontId="2" fillId="12" borderId="27" xfId="1" applyFont="1" applyFill="1" applyBorder="1" applyAlignment="1">
      <alignment horizontal="left" vertical="center"/>
    </xf>
    <xf numFmtId="0" fontId="2" fillId="12" borderId="27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right" vertical="center"/>
    </xf>
    <xf numFmtId="0" fontId="2" fillId="7" borderId="6" xfId="1" applyFont="1" applyFill="1" applyBorder="1" applyAlignment="1">
      <alignment horizontal="left" vertical="center"/>
    </xf>
    <xf numFmtId="0" fontId="2" fillId="6" borderId="5" xfId="1" applyFont="1" applyFill="1" applyBorder="1" applyAlignment="1">
      <alignment horizontal="center" vertical="center"/>
    </xf>
    <xf numFmtId="0" fontId="2" fillId="15" borderId="8" xfId="1" applyFont="1" applyFill="1" applyBorder="1" applyAlignment="1">
      <alignment horizontal="center" vertical="center"/>
    </xf>
    <xf numFmtId="0" fontId="2" fillId="15" borderId="10" xfId="1" applyFont="1" applyFill="1" applyBorder="1" applyAlignment="1">
      <alignment horizontal="center" vertical="center"/>
    </xf>
    <xf numFmtId="0" fontId="2" fillId="15" borderId="11" xfId="1" applyFont="1" applyFill="1" applyBorder="1" applyAlignment="1">
      <alignment horizontal="left" vertical="center"/>
    </xf>
    <xf numFmtId="0" fontId="2" fillId="15" borderId="14" xfId="1" applyFont="1" applyFill="1" applyBorder="1" applyAlignment="1">
      <alignment horizontal="left" vertical="center"/>
    </xf>
    <xf numFmtId="0" fontId="2" fillId="15" borderId="15" xfId="1" applyFont="1" applyFill="1" applyBorder="1" applyAlignment="1">
      <alignment horizontal="left" vertical="center"/>
    </xf>
    <xf numFmtId="0" fontId="2" fillId="15" borderId="21" xfId="1" applyFont="1" applyFill="1" applyBorder="1" applyAlignment="1">
      <alignment horizontal="center" vertical="center"/>
    </xf>
    <xf numFmtId="0" fontId="2" fillId="15" borderId="20" xfId="1" applyFont="1" applyFill="1" applyBorder="1" applyAlignment="1">
      <alignment horizontal="right" vertical="center"/>
    </xf>
    <xf numFmtId="0" fontId="4" fillId="15" borderId="22" xfId="1" applyFont="1" applyFill="1" applyBorder="1" applyAlignment="1">
      <alignment horizontal="left" vertical="center" wrapText="1"/>
    </xf>
    <xf numFmtId="0" fontId="5" fillId="15" borderId="23" xfId="1" applyFont="1" applyFill="1" applyBorder="1" applyAlignment="1">
      <alignment horizontal="center" vertical="center"/>
    </xf>
    <xf numFmtId="182" fontId="2" fillId="11" borderId="26" xfId="1" applyNumberFormat="1" applyFont="1" applyFill="1" applyBorder="1" applyAlignment="1">
      <alignment horizontal="right" vertical="center"/>
    </xf>
    <xf numFmtId="0" fontId="2" fillId="8" borderId="7" xfId="1" applyFont="1" applyFill="1" applyBorder="1" applyAlignment="1">
      <alignment horizontal="right" vertical="center"/>
    </xf>
    <xf numFmtId="0" fontId="2" fillId="12" borderId="27" xfId="1" applyFont="1" applyFill="1" applyBorder="1" applyAlignment="1">
      <alignment horizontal="left" vertical="center"/>
    </xf>
    <xf numFmtId="182" fontId="2" fillId="13" borderId="28" xfId="1" applyNumberFormat="1" applyFont="1" applyFill="1" applyBorder="1" applyAlignment="1">
      <alignment horizontal="right" vertical="center"/>
    </xf>
    <xf numFmtId="0" fontId="2" fillId="14" borderId="29" xfId="1" applyFont="1" applyFill="1" applyBorder="1" applyAlignment="1">
      <alignment horizontal="lef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FFFFFF"/>
      <rgbColor rgb="00969696"/>
      <rgbColor rgb="0099A8AC"/>
      <rgbColor rgb="000000FF"/>
      <rgbColor rgb="00C0C0C0"/>
      <rgbColor rgb="0080FF80"/>
      <rgbColor rgb="0080FFFF"/>
      <rgbColor rgb="00FFFF80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zoomScalePageLayoutView="60" workbookViewId="0"/>
  </sheetViews>
  <sheetFormatPr defaultColWidth="8" defaultRowHeight="14.25" x14ac:dyDescent="0.2"/>
  <cols>
    <col min="1" max="1" width="6.5" style="1"/>
    <col min="2" max="2" width="10.75" style="1"/>
    <col min="3" max="3" width="28.5" style="1"/>
    <col min="4" max="4" width="24.75" style="1"/>
    <col min="5" max="5" width="7.5" style="1"/>
    <col min="6" max="6" width="12.375" style="1"/>
    <col min="7" max="7" width="26.875" style="1"/>
    <col min="8" max="8" width="23" style="1"/>
  </cols>
  <sheetData>
    <row r="1" spans="1:8" ht="0.75" customHeight="1" x14ac:dyDescent="0.15">
      <c r="A1" s="2"/>
      <c r="B1" s="3"/>
      <c r="C1" s="4"/>
      <c r="D1" s="5"/>
      <c r="E1" s="6"/>
      <c r="F1" s="7"/>
      <c r="G1" s="8"/>
      <c r="H1" s="9"/>
    </row>
    <row r="2" spans="1:8" ht="60" customHeight="1" x14ac:dyDescent="0.15">
      <c r="A2" s="61" t="s">
        <v>0</v>
      </c>
      <c r="B2" s="61"/>
      <c r="C2" s="61"/>
      <c r="D2" s="61"/>
      <c r="E2" s="61"/>
      <c r="F2" s="61"/>
      <c r="G2" s="61"/>
      <c r="H2" s="61"/>
    </row>
    <row r="3" spans="1:8" ht="0.75" customHeight="1" x14ac:dyDescent="0.15">
      <c r="A3" s="62"/>
      <c r="B3" s="62"/>
      <c r="C3" s="62"/>
      <c r="D3" s="62"/>
      <c r="E3" s="62"/>
      <c r="F3" s="62"/>
      <c r="G3" s="63"/>
      <c r="H3" s="63"/>
    </row>
    <row r="4" spans="1:8" ht="15" customHeight="1" x14ac:dyDescent="0.15">
      <c r="A4" s="10"/>
      <c r="B4" s="11"/>
      <c r="C4" s="12"/>
      <c r="D4" s="13"/>
      <c r="E4" s="14"/>
      <c r="F4" s="15"/>
      <c r="G4" s="16"/>
      <c r="H4" s="17" t="s">
        <v>1</v>
      </c>
    </row>
    <row r="5" spans="1:8" ht="15" customHeight="1" x14ac:dyDescent="0.15">
      <c r="A5" s="18" t="s">
        <v>2</v>
      </c>
      <c r="B5" s="64" t="s">
        <v>3</v>
      </c>
      <c r="C5" s="64"/>
      <c r="D5" s="19"/>
      <c r="E5" s="65" t="s">
        <v>4</v>
      </c>
      <c r="F5" s="65"/>
      <c r="G5" s="20"/>
      <c r="H5" s="21" t="s">
        <v>5</v>
      </c>
    </row>
    <row r="6" spans="1:8" ht="15" customHeight="1" x14ac:dyDescent="0.15">
      <c r="A6" s="66" t="s">
        <v>6</v>
      </c>
      <c r="B6" s="66"/>
      <c r="C6" s="66"/>
      <c r="D6" s="23" t="s">
        <v>7</v>
      </c>
      <c r="E6" s="67" t="s">
        <v>6</v>
      </c>
      <c r="F6" s="66"/>
      <c r="G6" s="66"/>
      <c r="H6" s="22" t="s">
        <v>7</v>
      </c>
    </row>
    <row r="7" spans="1:8" ht="15" customHeight="1" x14ac:dyDescent="0.15">
      <c r="A7" s="22" t="s">
        <v>8</v>
      </c>
      <c r="B7" s="68" t="s">
        <v>9</v>
      </c>
      <c r="C7" s="68"/>
      <c r="D7" s="25">
        <f>D8+D9+D10+D11+D12</f>
        <v>71999302</v>
      </c>
      <c r="E7" s="24">
        <v>28</v>
      </c>
      <c r="F7" s="68" t="s">
        <v>10</v>
      </c>
      <c r="G7" s="68"/>
      <c r="H7" s="26">
        <f>H8+H9+H10+H11</f>
        <v>153244800.94999999</v>
      </c>
    </row>
    <row r="8" spans="1:8" ht="15" customHeight="1" x14ac:dyDescent="0.15">
      <c r="A8" s="22" t="s">
        <v>11</v>
      </c>
      <c r="B8" s="69" t="s">
        <v>12</v>
      </c>
      <c r="C8" s="70"/>
      <c r="D8" s="29">
        <v>64062662</v>
      </c>
      <c r="E8" s="24">
        <v>29</v>
      </c>
      <c r="F8" s="30" t="s">
        <v>13</v>
      </c>
      <c r="G8" s="28" t="s">
        <v>14</v>
      </c>
      <c r="H8" s="31">
        <v>113491519.11</v>
      </c>
    </row>
    <row r="9" spans="1:8" ht="15" customHeight="1" x14ac:dyDescent="0.15">
      <c r="A9" s="22" t="s">
        <v>15</v>
      </c>
      <c r="B9" s="69" t="s">
        <v>16</v>
      </c>
      <c r="C9" s="70"/>
      <c r="D9" s="32">
        <v>0</v>
      </c>
      <c r="E9" s="24">
        <v>30</v>
      </c>
      <c r="F9" s="30"/>
      <c r="G9" s="28" t="s">
        <v>17</v>
      </c>
      <c r="H9" s="33">
        <v>21019440.469999999</v>
      </c>
    </row>
    <row r="10" spans="1:8" ht="15" customHeight="1" x14ac:dyDescent="0.15">
      <c r="A10" s="22" t="s">
        <v>18</v>
      </c>
      <c r="B10" s="69" t="s">
        <v>19</v>
      </c>
      <c r="C10" s="70"/>
      <c r="D10" s="34">
        <v>0</v>
      </c>
      <c r="E10" s="24">
        <v>31</v>
      </c>
      <c r="F10" s="30"/>
      <c r="G10" s="28" t="s">
        <v>20</v>
      </c>
      <c r="H10" s="35">
        <v>18733841.370000001</v>
      </c>
    </row>
    <row r="11" spans="1:8" ht="15" customHeight="1" x14ac:dyDescent="0.15">
      <c r="A11" s="22" t="s">
        <v>21</v>
      </c>
      <c r="B11" s="69" t="s">
        <v>22</v>
      </c>
      <c r="C11" s="70"/>
      <c r="D11" s="36">
        <v>473280</v>
      </c>
      <c r="E11" s="24">
        <v>32</v>
      </c>
      <c r="F11" s="30"/>
      <c r="G11" s="28" t="s">
        <v>23</v>
      </c>
      <c r="H11" s="37">
        <v>0</v>
      </c>
    </row>
    <row r="12" spans="1:8" ht="15" customHeight="1" x14ac:dyDescent="0.15">
      <c r="A12" s="22">
        <v>6</v>
      </c>
      <c r="B12" s="69" t="s">
        <v>24</v>
      </c>
      <c r="C12" s="70"/>
      <c r="D12" s="38">
        <v>7463360</v>
      </c>
      <c r="E12" s="24">
        <v>33</v>
      </c>
      <c r="F12" s="30"/>
      <c r="G12" s="28"/>
      <c r="H12" s="39"/>
    </row>
    <row r="13" spans="1:8" ht="15" customHeight="1" x14ac:dyDescent="0.15">
      <c r="A13" s="22">
        <v>7</v>
      </c>
      <c r="B13" s="68" t="s">
        <v>25</v>
      </c>
      <c r="C13" s="68"/>
      <c r="D13" s="25">
        <f>D14+D15</f>
        <v>1884435.86</v>
      </c>
      <c r="E13" s="24">
        <v>34</v>
      </c>
      <c r="F13" s="30"/>
      <c r="G13" s="28"/>
      <c r="H13" s="39"/>
    </row>
    <row r="14" spans="1:8" ht="15" customHeight="1" x14ac:dyDescent="0.15">
      <c r="A14" s="22">
        <v>8</v>
      </c>
      <c r="B14" s="69" t="s">
        <v>26</v>
      </c>
      <c r="C14" s="70"/>
      <c r="D14" s="40">
        <v>0</v>
      </c>
      <c r="E14" s="24">
        <v>35</v>
      </c>
      <c r="F14" s="27"/>
      <c r="G14" s="41"/>
      <c r="H14" s="39"/>
    </row>
    <row r="15" spans="1:8" ht="15" customHeight="1" x14ac:dyDescent="0.15">
      <c r="A15" s="22">
        <v>9</v>
      </c>
      <c r="B15" s="68" t="s">
        <v>27</v>
      </c>
      <c r="C15" s="68"/>
      <c r="D15" s="42">
        <v>1884435.86</v>
      </c>
      <c r="E15" s="24">
        <v>36</v>
      </c>
      <c r="F15" s="68" t="s">
        <v>28</v>
      </c>
      <c r="G15" s="68"/>
      <c r="H15" s="26">
        <f>H16+H17</f>
        <v>20350080</v>
      </c>
    </row>
    <row r="16" spans="1:8" ht="15" customHeight="1" x14ac:dyDescent="0.15">
      <c r="A16" s="22">
        <v>10</v>
      </c>
      <c r="B16" s="68" t="s">
        <v>29</v>
      </c>
      <c r="C16" s="68"/>
      <c r="D16" s="25">
        <f>D17+D21+D22</f>
        <v>186766184</v>
      </c>
      <c r="E16" s="24">
        <v>37</v>
      </c>
      <c r="F16" s="71" t="s">
        <v>30</v>
      </c>
      <c r="G16" s="72"/>
      <c r="H16" s="43">
        <v>20350080</v>
      </c>
    </row>
    <row r="17" spans="1:8" ht="15" customHeight="1" x14ac:dyDescent="0.15">
      <c r="A17" s="22">
        <v>11</v>
      </c>
      <c r="B17" s="68" t="s">
        <v>31</v>
      </c>
      <c r="C17" s="68"/>
      <c r="D17" s="25">
        <f>D18+D19+D20</f>
        <v>176426184</v>
      </c>
      <c r="E17" s="24">
        <v>38</v>
      </c>
      <c r="F17" s="71" t="s">
        <v>32</v>
      </c>
      <c r="G17" s="72"/>
      <c r="H17" s="44">
        <v>0</v>
      </c>
    </row>
    <row r="18" spans="1:8" ht="15" customHeight="1" x14ac:dyDescent="0.15">
      <c r="A18" s="22">
        <v>12</v>
      </c>
      <c r="B18" s="68" t="s">
        <v>33</v>
      </c>
      <c r="C18" s="68"/>
      <c r="D18" s="45">
        <v>121900000</v>
      </c>
      <c r="E18" s="24">
        <v>39</v>
      </c>
      <c r="F18" s="69" t="s">
        <v>34</v>
      </c>
      <c r="G18" s="70"/>
      <c r="H18" s="46">
        <v>32533052.940000001</v>
      </c>
    </row>
    <row r="19" spans="1:8" ht="15" customHeight="1" x14ac:dyDescent="0.15">
      <c r="A19" s="22">
        <v>13</v>
      </c>
      <c r="B19" s="68" t="s">
        <v>35</v>
      </c>
      <c r="C19" s="68"/>
      <c r="D19" s="47">
        <v>28000000</v>
      </c>
      <c r="E19" s="24">
        <v>40</v>
      </c>
      <c r="F19" s="66"/>
      <c r="G19" s="66"/>
      <c r="H19" s="39"/>
    </row>
    <row r="20" spans="1:8" ht="15" customHeight="1" x14ac:dyDescent="0.15">
      <c r="A20" s="22">
        <v>14</v>
      </c>
      <c r="B20" s="68" t="s">
        <v>36</v>
      </c>
      <c r="C20" s="68"/>
      <c r="D20" s="48">
        <v>26526184</v>
      </c>
      <c r="E20" s="24">
        <v>41</v>
      </c>
      <c r="F20" s="66"/>
      <c r="G20" s="66"/>
      <c r="H20" s="22"/>
    </row>
    <row r="21" spans="1:8" ht="15" customHeight="1" x14ac:dyDescent="0.15">
      <c r="A21" s="22">
        <v>15</v>
      </c>
      <c r="B21" s="73" t="s">
        <v>37</v>
      </c>
      <c r="C21" s="73"/>
      <c r="D21" s="49">
        <v>10340000</v>
      </c>
      <c r="E21" s="24">
        <v>42</v>
      </c>
      <c r="F21" s="68"/>
      <c r="G21" s="68"/>
      <c r="H21" s="39"/>
    </row>
    <row r="22" spans="1:8" ht="15" customHeight="1" x14ac:dyDescent="0.15">
      <c r="A22" s="22">
        <v>16</v>
      </c>
      <c r="B22" s="73" t="s">
        <v>38</v>
      </c>
      <c r="C22" s="73"/>
      <c r="D22" s="50">
        <v>0</v>
      </c>
      <c r="E22" s="24">
        <v>43</v>
      </c>
      <c r="F22" s="68"/>
      <c r="G22" s="68"/>
      <c r="H22" s="39"/>
    </row>
    <row r="23" spans="1:8" ht="15" customHeight="1" x14ac:dyDescent="0.15">
      <c r="A23" s="22">
        <v>17</v>
      </c>
      <c r="B23" s="69" t="s">
        <v>39</v>
      </c>
      <c r="C23" s="70"/>
      <c r="D23" s="51">
        <v>0</v>
      </c>
      <c r="E23" s="24">
        <v>44</v>
      </c>
      <c r="F23" s="27"/>
      <c r="G23" s="28"/>
      <c r="H23" s="28"/>
    </row>
    <row r="24" spans="1:8" ht="15" customHeight="1" x14ac:dyDescent="0.15">
      <c r="A24" s="22">
        <v>18</v>
      </c>
      <c r="B24" s="74" t="s">
        <v>40</v>
      </c>
      <c r="C24" s="74"/>
      <c r="D24" s="25">
        <f>D7+D13+D16+D23</f>
        <v>260649921.86000001</v>
      </c>
      <c r="E24" s="24">
        <v>45</v>
      </c>
      <c r="F24" s="74" t="s">
        <v>40</v>
      </c>
      <c r="G24" s="74"/>
      <c r="H24" s="52">
        <f>H7+H15+H18</f>
        <v>206127933.88999999</v>
      </c>
    </row>
    <row r="25" spans="1:8" ht="15" customHeight="1" x14ac:dyDescent="0.15">
      <c r="A25" s="22">
        <v>19</v>
      </c>
      <c r="B25" s="74"/>
      <c r="C25" s="74"/>
      <c r="D25" s="53"/>
      <c r="E25" s="24">
        <v>46</v>
      </c>
      <c r="F25" s="27"/>
      <c r="G25" s="28"/>
      <c r="H25" s="39"/>
    </row>
    <row r="26" spans="1:8" ht="15" customHeight="1" x14ac:dyDescent="0.15">
      <c r="A26" s="22">
        <v>20</v>
      </c>
      <c r="B26" s="68" t="s">
        <v>41</v>
      </c>
      <c r="C26" s="68"/>
      <c r="D26" s="54">
        <v>165708300</v>
      </c>
      <c r="E26" s="24">
        <v>47</v>
      </c>
      <c r="F26" s="68" t="s">
        <v>42</v>
      </c>
      <c r="G26" s="68"/>
      <c r="H26" s="55">
        <v>0</v>
      </c>
    </row>
    <row r="27" spans="1:8" ht="15" customHeight="1" x14ac:dyDescent="0.15">
      <c r="A27" s="22">
        <v>21</v>
      </c>
      <c r="B27" s="68" t="s">
        <v>43</v>
      </c>
      <c r="C27" s="68"/>
      <c r="D27" s="56">
        <v>0</v>
      </c>
      <c r="E27" s="24">
        <v>48</v>
      </c>
      <c r="F27" s="68" t="s">
        <v>44</v>
      </c>
      <c r="G27" s="68"/>
      <c r="H27" s="57">
        <v>212292864.00999999</v>
      </c>
    </row>
    <row r="28" spans="1:8" ht="15" customHeight="1" x14ac:dyDescent="0.15">
      <c r="A28" s="22">
        <v>22</v>
      </c>
      <c r="B28" s="66"/>
      <c r="C28" s="66"/>
      <c r="D28" s="53"/>
      <c r="E28" s="24">
        <v>49</v>
      </c>
      <c r="F28" s="66"/>
      <c r="G28" s="66"/>
      <c r="H28" s="39"/>
    </row>
    <row r="29" spans="1:8" ht="15" customHeight="1" x14ac:dyDescent="0.15">
      <c r="A29" s="22">
        <v>23</v>
      </c>
      <c r="B29" s="74" t="s">
        <v>45</v>
      </c>
      <c r="C29" s="74"/>
      <c r="D29" s="25">
        <f>D24+D26+D27</f>
        <v>426358221.86000001</v>
      </c>
      <c r="E29" s="24">
        <v>50</v>
      </c>
      <c r="F29" s="74" t="s">
        <v>46</v>
      </c>
      <c r="G29" s="74"/>
      <c r="H29" s="26">
        <f>H24+H26+H27</f>
        <v>418420797.89999998</v>
      </c>
    </row>
    <row r="30" spans="1:8" ht="15" customHeight="1" x14ac:dyDescent="0.15">
      <c r="A30" s="22">
        <v>24</v>
      </c>
      <c r="B30" s="66"/>
      <c r="C30" s="66"/>
      <c r="D30" s="53"/>
      <c r="E30" s="24">
        <v>51</v>
      </c>
      <c r="F30" s="66"/>
      <c r="G30" s="66"/>
      <c r="H30" s="39"/>
    </row>
    <row r="31" spans="1:8" ht="15" customHeight="1" x14ac:dyDescent="0.15">
      <c r="A31" s="22">
        <v>25</v>
      </c>
      <c r="B31" s="68" t="s">
        <v>47</v>
      </c>
      <c r="C31" s="68"/>
      <c r="D31" s="58">
        <v>88250037.299999997</v>
      </c>
      <c r="E31" s="24">
        <v>52</v>
      </c>
      <c r="F31" s="68" t="s">
        <v>48</v>
      </c>
      <c r="G31" s="68"/>
      <c r="H31" s="26">
        <f>(D29+D31)-H29</f>
        <v>96187461.26000005</v>
      </c>
    </row>
    <row r="32" spans="1:8" ht="15" customHeight="1" x14ac:dyDescent="0.15">
      <c r="A32" s="22">
        <v>26</v>
      </c>
      <c r="B32" s="66"/>
      <c r="C32" s="66"/>
      <c r="D32" s="53"/>
      <c r="E32" s="24">
        <v>53</v>
      </c>
      <c r="F32" s="66"/>
      <c r="G32" s="66"/>
      <c r="H32" s="39"/>
    </row>
    <row r="33" spans="1:8" ht="15" customHeight="1" x14ac:dyDescent="0.15">
      <c r="A33" s="22">
        <v>27</v>
      </c>
      <c r="B33" s="74" t="s">
        <v>49</v>
      </c>
      <c r="C33" s="74"/>
      <c r="D33" s="25">
        <f>D29+D31</f>
        <v>514608259.16000003</v>
      </c>
      <c r="E33" s="24">
        <v>54</v>
      </c>
      <c r="F33" s="74" t="s">
        <v>49</v>
      </c>
      <c r="G33" s="74"/>
      <c r="H33" s="26">
        <f>H29+H31</f>
        <v>514608259.16000003</v>
      </c>
    </row>
    <row r="34" spans="1:8" ht="15" customHeight="1" x14ac:dyDescent="0.15">
      <c r="A34" s="63" t="s">
        <v>50</v>
      </c>
      <c r="B34" s="63"/>
      <c r="C34" s="63"/>
      <c r="D34" s="63"/>
      <c r="E34" s="75">
        <v>0</v>
      </c>
      <c r="F34" s="76"/>
      <c r="G34" s="59" t="s">
        <v>51</v>
      </c>
      <c r="H34" s="60"/>
    </row>
    <row r="35" spans="1:8" ht="13.5" customHeight="1" x14ac:dyDescent="0.15">
      <c r="A35" s="77" t="s">
        <v>52</v>
      </c>
      <c r="B35" s="63"/>
      <c r="C35" s="63"/>
      <c r="D35" s="63"/>
      <c r="E35" s="78"/>
      <c r="F35" s="63"/>
      <c r="G35" s="77"/>
      <c r="H35" s="77"/>
    </row>
    <row r="36" spans="1:8" ht="13.5" customHeight="1" x14ac:dyDescent="0.15">
      <c r="A36" s="77" t="s">
        <v>53</v>
      </c>
      <c r="B36" s="63"/>
      <c r="C36" s="63"/>
      <c r="D36" s="63"/>
      <c r="E36" s="78"/>
      <c r="F36" s="63"/>
      <c r="G36" s="77"/>
      <c r="H36" s="77"/>
    </row>
    <row r="37" spans="1:8" ht="13.5" customHeight="1" x14ac:dyDescent="0.15">
      <c r="A37" s="77" t="s">
        <v>54</v>
      </c>
      <c r="B37" s="63"/>
      <c r="C37" s="63"/>
      <c r="D37" s="63"/>
      <c r="E37" s="78"/>
      <c r="F37" s="63"/>
      <c r="G37" s="77"/>
      <c r="H37" s="77"/>
    </row>
    <row r="38" spans="1:8" ht="13.5" customHeight="1" x14ac:dyDescent="0.15">
      <c r="A38" s="77" t="s">
        <v>55</v>
      </c>
      <c r="B38" s="63"/>
      <c r="C38" s="63"/>
      <c r="D38" s="63"/>
      <c r="E38" s="78"/>
      <c r="F38" s="63"/>
      <c r="G38" s="77"/>
      <c r="H38" s="77"/>
    </row>
    <row r="39" spans="1:8" ht="13.5" customHeight="1" x14ac:dyDescent="0.15">
      <c r="A39" s="77" t="s">
        <v>56</v>
      </c>
      <c r="B39" s="63"/>
      <c r="C39" s="63"/>
      <c r="D39" s="63"/>
      <c r="E39" s="78"/>
      <c r="F39" s="63"/>
      <c r="G39" s="77"/>
      <c r="H39" s="77"/>
    </row>
    <row r="40" spans="1:8" ht="13.5" customHeight="1" x14ac:dyDescent="0.15">
      <c r="A40" s="77" t="s">
        <v>57</v>
      </c>
      <c r="B40" s="63"/>
      <c r="C40" s="63"/>
      <c r="D40" s="63"/>
      <c r="E40" s="78"/>
      <c r="F40" s="63"/>
      <c r="G40" s="77"/>
      <c r="H40" s="77"/>
    </row>
    <row r="41" spans="1:8" ht="33" customHeight="1" x14ac:dyDescent="0.15">
      <c r="A41" s="79" t="s">
        <v>58</v>
      </c>
      <c r="B41" s="63"/>
      <c r="C41" s="63"/>
      <c r="D41" s="63"/>
      <c r="E41" s="78"/>
      <c r="F41" s="63"/>
      <c r="G41" s="77"/>
      <c r="H41" s="77"/>
    </row>
    <row r="42" spans="1:8" ht="27" customHeight="1" x14ac:dyDescent="0.15">
      <c r="A42" s="79" t="s">
        <v>59</v>
      </c>
      <c r="B42" s="63"/>
      <c r="C42" s="63"/>
      <c r="D42" s="63"/>
      <c r="E42" s="78"/>
      <c r="F42" s="63"/>
      <c r="G42" s="77"/>
      <c r="H42" s="77"/>
    </row>
    <row r="43" spans="1:8" ht="13.5" customHeight="1" x14ac:dyDescent="0.15">
      <c r="A43" s="77" t="s">
        <v>60</v>
      </c>
      <c r="B43" s="63"/>
      <c r="C43" s="63"/>
      <c r="D43" s="63"/>
      <c r="E43" s="78"/>
      <c r="F43" s="63"/>
      <c r="G43" s="77"/>
      <c r="H43" s="77"/>
    </row>
    <row r="44" spans="1:8" ht="13.5" customHeight="1" x14ac:dyDescent="0.15">
      <c r="A44" s="77" t="s">
        <v>61</v>
      </c>
      <c r="B44" s="63"/>
      <c r="C44" s="63"/>
      <c r="D44" s="63"/>
      <c r="E44" s="78"/>
      <c r="F44" s="63"/>
      <c r="G44" s="77"/>
      <c r="H44" s="77"/>
    </row>
  </sheetData>
  <mergeCells count="62">
    <mergeCell ref="A41:H41"/>
    <mergeCell ref="A42:H42"/>
    <mergeCell ref="A43:H43"/>
    <mergeCell ref="A44:H44"/>
    <mergeCell ref="A36:H36"/>
    <mergeCell ref="A37:H37"/>
    <mergeCell ref="A38:H38"/>
    <mergeCell ref="A39:H39"/>
    <mergeCell ref="A40:H40"/>
    <mergeCell ref="B33:C33"/>
    <mergeCell ref="F33:G33"/>
    <mergeCell ref="A34:D34"/>
    <mergeCell ref="E34:F34"/>
    <mergeCell ref="A35:H35"/>
    <mergeCell ref="B30:C30"/>
    <mergeCell ref="F30:G30"/>
    <mergeCell ref="B31:C31"/>
    <mergeCell ref="F31:G31"/>
    <mergeCell ref="B32:C32"/>
    <mergeCell ref="F32:G32"/>
    <mergeCell ref="B27:C27"/>
    <mergeCell ref="F27:G27"/>
    <mergeCell ref="B28:C28"/>
    <mergeCell ref="F28:G28"/>
    <mergeCell ref="B29:C29"/>
    <mergeCell ref="F29:G29"/>
    <mergeCell ref="B24:C24"/>
    <mergeCell ref="F24:G24"/>
    <mergeCell ref="B25:C25"/>
    <mergeCell ref="B26:C26"/>
    <mergeCell ref="F26:G26"/>
    <mergeCell ref="B21:C21"/>
    <mergeCell ref="F21:G21"/>
    <mergeCell ref="B22:C22"/>
    <mergeCell ref="F22:G22"/>
    <mergeCell ref="B23:C23"/>
    <mergeCell ref="B18:C18"/>
    <mergeCell ref="F18:G18"/>
    <mergeCell ref="B19:C19"/>
    <mergeCell ref="F19:G19"/>
    <mergeCell ref="B20:C20"/>
    <mergeCell ref="F20:G20"/>
    <mergeCell ref="F15:G15"/>
    <mergeCell ref="B16:C16"/>
    <mergeCell ref="F16:G16"/>
    <mergeCell ref="B17:C17"/>
    <mergeCell ref="F17:G17"/>
    <mergeCell ref="B11:C11"/>
    <mergeCell ref="B12:C12"/>
    <mergeCell ref="B13:C13"/>
    <mergeCell ref="B14:C14"/>
    <mergeCell ref="B15:C15"/>
    <mergeCell ref="B7:C7"/>
    <mergeCell ref="F7:G7"/>
    <mergeCell ref="B8:C8"/>
    <mergeCell ref="B9:C9"/>
    <mergeCell ref="B10:C10"/>
    <mergeCell ref="A2:H3"/>
    <mergeCell ref="B5:C5"/>
    <mergeCell ref="E5:F5"/>
    <mergeCell ref="A6:C6"/>
    <mergeCell ref="E6:G6"/>
  </mergeCells>
  <phoneticPr fontId="7" type="noConversion"/>
  <printOptions horizontalCentered="1"/>
  <pageMargins left="1.1811023622047201" right="1.1811023622047201" top="1.1811023622047201" bottom="1.1811023622047201" header="0.51180999999999999" footer="0.51180999999999999"/>
  <pageSetup paperSize="9" scale="69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居民收支2021nb08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2022-07-25T16:08:29Z</dcterms:created>
  <dcterms:modified xsi:type="dcterms:W3CDTF">2022-07-25T08:43:05Z</dcterms:modified>
</cp:coreProperties>
</file>