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1700" windowHeight="8535"/>
  </bookViews>
  <sheets>
    <sheet name="居民收支2020nb08" sheetId="1" r:id="rId1"/>
  </sheets>
  <calcPr calcId="162913"/>
  <fileRecoveryPr repairLoad="1"/>
</workbook>
</file>

<file path=xl/calcChain.xml><?xml version="1.0" encoding="utf-8"?>
<calcChain xmlns="http://schemas.openxmlformats.org/spreadsheetml/2006/main">
  <c r="H22" i="1" l="1"/>
  <c r="H27" i="1" s="1"/>
  <c r="D16" i="1"/>
  <c r="H15" i="1"/>
  <c r="D13" i="1"/>
  <c r="H7" i="1"/>
  <c r="D7" i="1"/>
  <c r="D22" i="1" s="1"/>
  <c r="D27" i="1" s="1"/>
  <c r="D31" i="1" l="1"/>
  <c r="H29" i="1"/>
  <c r="H31" i="1"/>
</calcChain>
</file>

<file path=xl/sharedStrings.xml><?xml version="1.0" encoding="utf-8"?>
<sst xmlns="http://schemas.openxmlformats.org/spreadsheetml/2006/main" count="63" uniqueCount="59">
  <si>
    <t>居民基本医疗保险基金收支表</t>
  </si>
  <si>
    <t>年报 08表</t>
  </si>
  <si>
    <t>单位:</t>
  </si>
  <si>
    <t>东西湖区医疗保险办公室</t>
  </si>
  <si>
    <t>2020年</t>
  </si>
  <si>
    <t>单位:元</t>
  </si>
  <si>
    <t>项         目</t>
  </si>
  <si>
    <t>合计</t>
  </si>
  <si>
    <t>1</t>
  </si>
  <si>
    <t>一、基本医疗保险费收入</t>
  </si>
  <si>
    <t>一、基本医疗保险待遇支出</t>
  </si>
  <si>
    <t>2</t>
  </si>
  <si>
    <t>其中：个人缴费收入</t>
  </si>
  <si>
    <t>其中：</t>
  </si>
  <si>
    <t>住院支出</t>
  </si>
  <si>
    <t>3</t>
  </si>
  <si>
    <t xml:space="preserve">     单位对职工家属的资助收入</t>
  </si>
  <si>
    <t>门诊大病</t>
  </si>
  <si>
    <t>4</t>
  </si>
  <si>
    <t xml:space="preserve">     集体扶持收入</t>
  </si>
  <si>
    <t>门诊统筹</t>
  </si>
  <si>
    <t>5</t>
  </si>
  <si>
    <t xml:space="preserve">     城乡医疗救助资助收入</t>
  </si>
  <si>
    <t>其他</t>
  </si>
  <si>
    <t xml:space="preserve">     财政对困难人员代缴收入</t>
  </si>
  <si>
    <t>二、利息收入</t>
  </si>
  <si>
    <t xml:space="preserve">   (一)定期利息</t>
  </si>
  <si>
    <t xml:space="preserve">   (二)活期利息</t>
  </si>
  <si>
    <t>二、划转用于城乡居民大病保险支出</t>
  </si>
  <si>
    <t>三、财政补贴收入</t>
  </si>
  <si>
    <t xml:space="preserve">    （一）大病保险待遇支出</t>
  </si>
  <si>
    <t xml:space="preserve">  1.中央财政补助收入</t>
  </si>
  <si>
    <t xml:space="preserve">    （二）大病保险其他支出</t>
  </si>
  <si>
    <t xml:space="preserve">  2.省级财政补助收入</t>
  </si>
  <si>
    <t xml:space="preserve">  3.市及市以下各级财政补助收入</t>
  </si>
  <si>
    <t>三、其他支出</t>
  </si>
  <si>
    <t>四、其他收入</t>
  </si>
  <si>
    <t>小    计</t>
  </si>
  <si>
    <t>五、上级补助收入</t>
  </si>
  <si>
    <t>四、补助下级支出</t>
  </si>
  <si>
    <t>六、下级上解收入</t>
  </si>
  <si>
    <t>五、上解上级支出</t>
  </si>
  <si>
    <t>本年收入合计</t>
  </si>
  <si>
    <t>本年支出合计</t>
  </si>
  <si>
    <t>七、上年结余</t>
  </si>
  <si>
    <t>六、滚存结余</t>
  </si>
  <si>
    <t>总    计</t>
  </si>
  <si>
    <t>补充资料：基本医疗保险费收入中划入门诊统筹的金额为：</t>
  </si>
  <si>
    <t>元。</t>
  </si>
  <si>
    <t>注：1.“个人缴费收入”项反映城乡居民按照规定缴费标准缴纳的保费收入；</t>
  </si>
  <si>
    <t>2.“单位对职工家属的资助收入”项反映有条件的用人单位对职工家属参保缴费给予的资助；</t>
  </si>
  <si>
    <t>3.“集体扶持收入”项反映乡村集体经济组织对农民参保缴费给予的资助；</t>
  </si>
  <si>
    <t>4.“城乡医疗救助资助收入”项反映城乡医疗救助基金等资助参保对象缴纳的保费；</t>
  </si>
  <si>
    <t>5.“财政补贴收入”项反映各级政府给予城乡居民基本医疗保险基金的补助，包括按照规定补助标准和参保（合）居民人数给予的缴费补助。</t>
  </si>
  <si>
    <t>6.“大病保险其他支出”项反映大病保险委托商保机构经办成本和利润支出项目。</t>
  </si>
  <si>
    <t>勾稽关系：1.基本医疗保险费收入=个人缴费收入+单位对家属的资助收入+集体扶持收入+城乡医疗救助资助收入+其他；基本医疗保险待遇支出=住院支出+门诊大病+门诊统筹+其他；</t>
  </si>
  <si>
    <t>纵向公式：1=2+3+4+5+6；7=8+9；16=1+7+10+14；21=16+18+19；25=21+23； 26=27+28+29+30；34=35+36； 42=27+35+39; 46=41+43+44; 48=21+23-46;50=46+48;</t>
  </si>
  <si>
    <t>其他说明：表样中黄色显示为计算公式不需要录入。白色显示单元格需要录入。</t>
  </si>
  <si>
    <t xml:space="preserve">         蓝色无占位符‘--’单元格为取数公式，系统自动取数，不需要录入。蓝色有占位符‘--’单元格不用录入。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</si>
</sst>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2" formatCode="#,##0.00_ ;\-#,##0.00"/>
  </numFmts>
  <fonts count="7" x14ac:knownFonts="1">
    <font>
      <sz val="11"/>
      <color theme="1"/>
      <name val="宋体"/>
      <family val="2"/>
      <scheme val="minor"/>
    </font>
    <font>
      <sz val="10"/>
      <name val="Arial"/>
      <family val="2"/>
    </font>
    <font>
      <sz val="10"/>
      <color indexed="8"/>
      <name val="宋体"/>
      <charset val="134"/>
    </font>
    <font>
      <sz val="23"/>
      <color indexed="8"/>
      <name val="微软雅黑"/>
      <family val="2"/>
      <charset val="134"/>
    </font>
    <font>
      <b/>
      <sz val="10"/>
      <color indexed="8"/>
      <name val="宋体"/>
      <charset val="134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17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0FFFF"/>
        <bgColor indexed="64"/>
      </patternFill>
    </fill>
    <fill>
      <patternFill patternType="solid">
        <fgColor rgb="FFFFFF80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77">
    <xf numFmtId="0" fontId="0" fillId="0" borderId="0" xfId="0"/>
    <xf numFmtId="0" fontId="1" fillId="2" borderId="1" xfId="1" applyFont="1" applyFill="1" applyBorder="1"/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5" borderId="4" xfId="1" applyFont="1" applyFill="1" applyBorder="1" applyAlignment="1">
      <alignment horizontal="right" vertical="center"/>
    </xf>
    <xf numFmtId="0" fontId="2" fillId="5" borderId="4" xfId="1" applyFont="1" applyFill="1" applyBorder="1" applyAlignment="1">
      <alignment horizontal="right" vertical="center"/>
    </xf>
    <xf numFmtId="0" fontId="2" fillId="6" borderId="5" xfId="1" applyFont="1" applyFill="1" applyBorder="1" applyAlignment="1">
      <alignment horizontal="center" vertical="center"/>
    </xf>
    <xf numFmtId="0" fontId="2" fillId="8" borderId="7" xfId="1" applyFont="1" applyFill="1" applyBorder="1" applyAlignment="1">
      <alignment horizontal="right" vertical="center"/>
    </xf>
    <xf numFmtId="0" fontId="2" fillId="8" borderId="7" xfId="1" applyFont="1" applyFill="1" applyBorder="1" applyAlignment="1">
      <alignment horizontal="right" vertical="center"/>
    </xf>
    <xf numFmtId="0" fontId="2" fillId="8" borderId="7" xfId="1" applyFont="1" applyFill="1" applyBorder="1" applyAlignment="1">
      <alignment horizontal="right" vertical="center"/>
    </xf>
    <xf numFmtId="0" fontId="2" fillId="15" borderId="8" xfId="1" applyFont="1" applyFill="1" applyBorder="1" applyAlignment="1">
      <alignment horizontal="center" vertical="center"/>
    </xf>
    <xf numFmtId="0" fontId="2" fillId="15" borderId="9" xfId="1" applyFont="1" applyFill="1" applyBorder="1" applyAlignment="1">
      <alignment horizontal="center" vertical="center"/>
    </xf>
    <xf numFmtId="0" fontId="2" fillId="15" borderId="10" xfId="1" applyFont="1" applyFill="1" applyBorder="1" applyAlignment="1">
      <alignment horizontal="center" vertical="center"/>
    </xf>
    <xf numFmtId="182" fontId="2" fillId="16" borderId="12" xfId="1" applyNumberFormat="1" applyFont="1" applyFill="1" applyBorder="1" applyAlignment="1">
      <alignment horizontal="right" vertical="center"/>
    </xf>
    <xf numFmtId="182" fontId="2" fillId="16" borderId="13" xfId="1" applyNumberFormat="1" applyFont="1" applyFill="1" applyBorder="1" applyAlignment="1">
      <alignment horizontal="right" vertical="center"/>
    </xf>
    <xf numFmtId="0" fontId="2" fillId="15" borderId="14" xfId="1" applyFont="1" applyFill="1" applyBorder="1" applyAlignment="1">
      <alignment horizontal="left" vertical="center"/>
    </xf>
    <xf numFmtId="0" fontId="2" fillId="15" borderId="15" xfId="1" applyFont="1" applyFill="1" applyBorder="1" applyAlignment="1">
      <alignment horizontal="left" vertical="center"/>
    </xf>
    <xf numFmtId="182" fontId="2" fillId="9" borderId="16" xfId="1" applyNumberFormat="1" applyFont="1" applyFill="1" applyBorder="1" applyAlignment="1">
      <alignment horizontal="right" vertical="center"/>
    </xf>
    <xf numFmtId="0" fontId="2" fillId="15" borderId="17" xfId="1" applyFont="1" applyFill="1" applyBorder="1" applyAlignment="1">
      <alignment horizontal="right" vertical="center"/>
    </xf>
    <xf numFmtId="182" fontId="2" fillId="10" borderId="18" xfId="1" applyNumberFormat="1" applyFont="1" applyFill="1" applyBorder="1" applyAlignment="1">
      <alignment horizontal="right" vertical="center"/>
    </xf>
    <xf numFmtId="182" fontId="2" fillId="9" borderId="16" xfId="1" applyNumberFormat="1" applyFont="1" applyFill="1" applyBorder="1" applyAlignment="1">
      <alignment horizontal="right" vertical="center"/>
    </xf>
    <xf numFmtId="182" fontId="2" fillId="10" borderId="18" xfId="1" applyNumberFormat="1" applyFont="1" applyFill="1" applyBorder="1" applyAlignment="1">
      <alignment horizontal="right" vertical="center"/>
    </xf>
    <xf numFmtId="182" fontId="2" fillId="9" borderId="16" xfId="1" applyNumberFormat="1" applyFont="1" applyFill="1" applyBorder="1" applyAlignment="1">
      <alignment horizontal="right" vertical="center"/>
    </xf>
    <xf numFmtId="182" fontId="2" fillId="10" borderId="18" xfId="1" applyNumberFormat="1" applyFont="1" applyFill="1" applyBorder="1" applyAlignment="1">
      <alignment horizontal="right" vertical="center"/>
    </xf>
    <xf numFmtId="182" fontId="2" fillId="9" borderId="16" xfId="1" applyNumberFormat="1" applyFont="1" applyFill="1" applyBorder="1" applyAlignment="1">
      <alignment horizontal="right" vertical="center"/>
    </xf>
    <xf numFmtId="182" fontId="2" fillId="10" borderId="18" xfId="1" applyNumberFormat="1" applyFont="1" applyFill="1" applyBorder="1" applyAlignment="1">
      <alignment horizontal="right" vertical="center"/>
    </xf>
    <xf numFmtId="182" fontId="2" fillId="9" borderId="16" xfId="1" applyNumberFormat="1" applyFont="1" applyFill="1" applyBorder="1" applyAlignment="1">
      <alignment horizontal="right" vertical="center"/>
    </xf>
    <xf numFmtId="182" fontId="2" fillId="15" borderId="19" xfId="1" applyNumberFormat="1" applyFont="1" applyFill="1" applyBorder="1" applyAlignment="1">
      <alignment horizontal="right" vertical="center"/>
    </xf>
    <xf numFmtId="182" fontId="2" fillId="9" borderId="16" xfId="1" applyNumberFormat="1" applyFont="1" applyFill="1" applyBorder="1" applyAlignment="1">
      <alignment horizontal="right" vertical="center"/>
    </xf>
    <xf numFmtId="0" fontId="2" fillId="15" borderId="20" xfId="1" applyFont="1" applyFill="1" applyBorder="1" applyAlignment="1">
      <alignment horizontal="right" vertical="center"/>
    </xf>
    <xf numFmtId="182" fontId="2" fillId="9" borderId="16" xfId="1" applyNumberFormat="1" applyFont="1" applyFill="1" applyBorder="1" applyAlignment="1">
      <alignment horizontal="right" vertical="center"/>
    </xf>
    <xf numFmtId="182" fontId="2" fillId="10" borderId="18" xfId="1" applyNumberFormat="1" applyFont="1" applyFill="1" applyBorder="1" applyAlignment="1">
      <alignment horizontal="right" vertical="center"/>
    </xf>
    <xf numFmtId="182" fontId="2" fillId="9" borderId="16" xfId="1" applyNumberFormat="1" applyFont="1" applyFill="1" applyBorder="1" applyAlignment="1">
      <alignment horizontal="right" vertical="center"/>
    </xf>
    <xf numFmtId="182" fontId="2" fillId="10" borderId="18" xfId="1" applyNumberFormat="1" applyFont="1" applyFill="1" applyBorder="1" applyAlignment="1">
      <alignment horizontal="right" vertical="center"/>
    </xf>
    <xf numFmtId="182" fontId="2" fillId="9" borderId="16" xfId="1" applyNumberFormat="1" applyFont="1" applyFill="1" applyBorder="1" applyAlignment="1">
      <alignment horizontal="right" vertical="center"/>
    </xf>
    <xf numFmtId="182" fontId="2" fillId="9" borderId="16" xfId="1" applyNumberFormat="1" applyFont="1" applyFill="1" applyBorder="1" applyAlignment="1">
      <alignment horizontal="right" vertical="center"/>
    </xf>
    <xf numFmtId="182" fontId="2" fillId="10" borderId="18" xfId="1" applyNumberFormat="1" applyFont="1" applyFill="1" applyBorder="1" applyAlignment="1">
      <alignment horizontal="right" vertical="center"/>
    </xf>
    <xf numFmtId="182" fontId="2" fillId="9" borderId="16" xfId="1" applyNumberFormat="1" applyFont="1" applyFill="1" applyBorder="1" applyAlignment="1">
      <alignment horizontal="right" vertical="center"/>
    </xf>
    <xf numFmtId="182" fontId="2" fillId="15" borderId="22" xfId="1" applyNumberFormat="1" applyFont="1" applyFill="1" applyBorder="1" applyAlignment="1">
      <alignment horizontal="right" vertical="center"/>
    </xf>
    <xf numFmtId="182" fontId="2" fillId="16" borderId="24" xfId="1" applyNumberFormat="1" applyFont="1" applyFill="1" applyBorder="1" applyAlignment="1">
      <alignment horizontal="right" vertical="center"/>
    </xf>
    <xf numFmtId="182" fontId="2" fillId="9" borderId="16" xfId="1" applyNumberFormat="1" applyFont="1" applyFill="1" applyBorder="1" applyAlignment="1">
      <alignment horizontal="right" vertical="center"/>
    </xf>
    <xf numFmtId="182" fontId="2" fillId="10" borderId="18" xfId="1" applyNumberFormat="1" applyFont="1" applyFill="1" applyBorder="1" applyAlignment="1">
      <alignment horizontal="right" vertical="center"/>
    </xf>
    <xf numFmtId="182" fontId="2" fillId="9" borderId="16" xfId="1" applyNumberFormat="1" applyFont="1" applyFill="1" applyBorder="1" applyAlignment="1">
      <alignment horizontal="right" vertical="center"/>
    </xf>
    <xf numFmtId="182" fontId="2" fillId="10" borderId="18" xfId="1" applyNumberFormat="1" applyFont="1" applyFill="1" applyBorder="1" applyAlignment="1">
      <alignment horizontal="right" vertical="center"/>
    </xf>
    <xf numFmtId="182" fontId="2" fillId="9" borderId="16" xfId="1" applyNumberFormat="1" applyFont="1" applyFill="1" applyBorder="1" applyAlignment="1">
      <alignment horizontal="right" vertical="center"/>
    </xf>
    <xf numFmtId="0" fontId="2" fillId="12" borderId="26" xfId="1" applyFont="1" applyFill="1" applyBorder="1" applyAlignment="1">
      <alignment horizontal="left" vertical="center"/>
    </xf>
    <xf numFmtId="0" fontId="2" fillId="12" borderId="26" xfId="1" applyFont="1" applyFill="1" applyBorder="1" applyAlignment="1">
      <alignment horizontal="left" vertical="center"/>
    </xf>
    <xf numFmtId="0" fontId="3" fillId="4" borderId="3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5" borderId="4" xfId="1" applyFont="1" applyFill="1" applyBorder="1" applyAlignment="1">
      <alignment horizontal="right" vertical="center"/>
    </xf>
    <xf numFmtId="0" fontId="2" fillId="7" borderId="6" xfId="1" applyFont="1" applyFill="1" applyBorder="1" applyAlignment="1">
      <alignment horizontal="left" vertical="center"/>
    </xf>
    <xf numFmtId="0" fontId="2" fillId="6" borderId="5" xfId="1" applyFont="1" applyFill="1" applyBorder="1" applyAlignment="1">
      <alignment horizontal="center" vertical="center"/>
    </xf>
    <xf numFmtId="0" fontId="2" fillId="15" borderId="8" xfId="1" applyFont="1" applyFill="1" applyBorder="1" applyAlignment="1">
      <alignment horizontal="center" vertical="center"/>
    </xf>
    <xf numFmtId="0" fontId="2" fillId="15" borderId="10" xfId="1" applyFont="1" applyFill="1" applyBorder="1" applyAlignment="1">
      <alignment horizontal="center" vertical="center"/>
    </xf>
    <xf numFmtId="0" fontId="2" fillId="15" borderId="11" xfId="1" applyFont="1" applyFill="1" applyBorder="1" applyAlignment="1">
      <alignment horizontal="left" vertical="center"/>
    </xf>
    <xf numFmtId="0" fontId="2" fillId="15" borderId="14" xfId="1" applyFont="1" applyFill="1" applyBorder="1" applyAlignment="1">
      <alignment horizontal="left" vertical="center"/>
    </xf>
    <xf numFmtId="0" fontId="2" fillId="15" borderId="15" xfId="1" applyFont="1" applyFill="1" applyBorder="1" applyAlignment="1">
      <alignment horizontal="left" vertical="center"/>
    </xf>
    <xf numFmtId="0" fontId="2" fillId="15" borderId="21" xfId="1" applyFont="1" applyFill="1" applyBorder="1" applyAlignment="1">
      <alignment horizontal="center" vertical="center"/>
    </xf>
    <xf numFmtId="0" fontId="2" fillId="15" borderId="20" xfId="1" applyFont="1" applyFill="1" applyBorder="1" applyAlignment="1">
      <alignment horizontal="right" vertical="center"/>
    </xf>
    <xf numFmtId="0" fontId="4" fillId="15" borderId="23" xfId="1" applyFont="1" applyFill="1" applyBorder="1" applyAlignment="1">
      <alignment horizontal="center" vertical="center"/>
    </xf>
    <xf numFmtId="182" fontId="2" fillId="11" borderId="25" xfId="1" applyNumberFormat="1" applyFont="1" applyFill="1" applyBorder="1" applyAlignment="1">
      <alignment horizontal="right" vertical="center"/>
    </xf>
    <xf numFmtId="0" fontId="2" fillId="8" borderId="7" xfId="1" applyFont="1" applyFill="1" applyBorder="1" applyAlignment="1">
      <alignment horizontal="right" vertical="center"/>
    </xf>
    <xf numFmtId="0" fontId="2" fillId="12" borderId="26" xfId="1" applyFont="1" applyFill="1" applyBorder="1" applyAlignment="1">
      <alignment horizontal="left" vertical="center"/>
    </xf>
    <xf numFmtId="182" fontId="2" fillId="13" borderId="27" xfId="1" applyNumberFormat="1" applyFont="1" applyFill="1" applyBorder="1" applyAlignment="1">
      <alignment horizontal="right" vertical="center"/>
    </xf>
    <xf numFmtId="0" fontId="2" fillId="14" borderId="28" xfId="1" applyFont="1" applyFill="1" applyBorder="1" applyAlignment="1">
      <alignment horizontal="left" vertical="center" wrapText="1"/>
    </xf>
  </cellXfs>
  <cellStyles count="2">
    <cellStyle name="Normal" xfId="1"/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80"/>
      <rgbColor rgb="00008000"/>
      <rgbColor rgb="00800000"/>
      <rgbColor rgb="00008080"/>
      <rgbColor rgb="00800080"/>
      <rgbColor rgb="00808000"/>
      <rgbColor rgb="00C0C0C0"/>
      <rgbColor rgb="00808080"/>
      <rgbColor rgb="00FF9999"/>
      <rgbColor rgb="00663399"/>
      <rgbColor rgb="00CCFFFF"/>
      <rgbColor rgb="00FFFFCC"/>
      <rgbColor rgb="00660066"/>
      <rgbColor rgb="008080FF"/>
      <rgbColor rgb="00CC6600"/>
      <rgbColor rgb="00FFCCCC"/>
      <rgbColor rgb="00800000"/>
      <rgbColor rgb="00FF00FF"/>
      <rgbColor rgb="0000FFFF"/>
      <rgbColor rgb="00FFFF00"/>
      <rgbColor rgb="00800080"/>
      <rgbColor rgb="00000080"/>
      <rgbColor rgb="00808000"/>
      <rgbColor rgb="00FF0000"/>
      <rgbColor rgb="00FFCC00"/>
      <rgbColor rgb="00FFFFCC"/>
      <rgbColor rgb="00CCFFCC"/>
      <rgbColor rgb="0099FFFF"/>
      <rgbColor rgb="00FFCC99"/>
      <rgbColor rgb="00CC99FF"/>
      <rgbColor rgb="00FF99CC"/>
      <rgbColor rgb="0099CCFF"/>
      <rgbColor rgb="00FF6633"/>
      <rgbColor rgb="00CCCC33"/>
      <rgbColor rgb="0000CC99"/>
      <rgbColor rgb="0000CCFF"/>
      <rgbColor rgb="000099FF"/>
      <rgbColor rgb="000066FF"/>
      <rgbColor rgb="00FFFFFF"/>
      <rgbColor rgb="00969696"/>
      <rgbColor rgb="0099A8AC"/>
      <rgbColor rgb="000000FF"/>
      <rgbColor rgb="00C0C0C0"/>
      <rgbColor rgb="0080FF80"/>
      <rgbColor rgb="0080FFFF"/>
      <rgbColor rgb="00FFFF80"/>
      <rgbColor rgb="00A0A0A0"/>
      <rgbColor rgb="00F0F0F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showGridLines="0" tabSelected="1" zoomScaleNormal="100" zoomScalePageLayoutView="60" workbookViewId="0"/>
  </sheetViews>
  <sheetFormatPr defaultColWidth="8" defaultRowHeight="14.25" x14ac:dyDescent="0.2"/>
  <cols>
    <col min="1" max="1" width="6.5" style="1"/>
    <col min="2" max="2" width="10.75" style="1"/>
    <col min="3" max="3" width="28.5" style="1"/>
    <col min="4" max="4" width="24.75" style="1"/>
    <col min="5" max="5" width="7.5" style="1"/>
    <col min="6" max="6" width="12.375" style="1"/>
    <col min="7" max="7" width="26.875" style="1"/>
    <col min="8" max="8" width="23" style="1"/>
  </cols>
  <sheetData>
    <row r="1" spans="1:8" ht="0.75" customHeight="1" x14ac:dyDescent="0.15">
      <c r="A1" s="2"/>
      <c r="B1" s="3"/>
      <c r="C1" s="4"/>
      <c r="D1" s="5"/>
      <c r="E1" s="6"/>
      <c r="F1" s="7"/>
      <c r="G1" s="8"/>
      <c r="H1" s="9"/>
    </row>
    <row r="2" spans="1:8" ht="60" customHeight="1" x14ac:dyDescent="0.15">
      <c r="A2" s="59" t="s">
        <v>0</v>
      </c>
      <c r="B2" s="59"/>
      <c r="C2" s="59"/>
      <c r="D2" s="59"/>
      <c r="E2" s="59"/>
      <c r="F2" s="59"/>
      <c r="G2" s="59"/>
      <c r="H2" s="59"/>
    </row>
    <row r="3" spans="1:8" ht="0.75" customHeight="1" x14ac:dyDescent="0.15">
      <c r="A3" s="60"/>
      <c r="B3" s="60"/>
      <c r="C3" s="60"/>
      <c r="D3" s="60"/>
      <c r="E3" s="60"/>
      <c r="F3" s="60"/>
      <c r="G3" s="61"/>
      <c r="H3" s="61"/>
    </row>
    <row r="4" spans="1:8" ht="15" customHeight="1" x14ac:dyDescent="0.15">
      <c r="A4" s="10"/>
      <c r="B4" s="11"/>
      <c r="C4" s="12"/>
      <c r="D4" s="13"/>
      <c r="E4" s="14"/>
      <c r="F4" s="15"/>
      <c r="G4" s="16"/>
      <c r="H4" s="17" t="s">
        <v>1</v>
      </c>
    </row>
    <row r="5" spans="1:8" ht="15" customHeight="1" x14ac:dyDescent="0.15">
      <c r="A5" s="18" t="s">
        <v>2</v>
      </c>
      <c r="B5" s="62" t="s">
        <v>3</v>
      </c>
      <c r="C5" s="62"/>
      <c r="D5" s="19"/>
      <c r="E5" s="63" t="s">
        <v>4</v>
      </c>
      <c r="F5" s="63"/>
      <c r="G5" s="20"/>
      <c r="H5" s="21" t="s">
        <v>5</v>
      </c>
    </row>
    <row r="6" spans="1:8" ht="15" customHeight="1" x14ac:dyDescent="0.15">
      <c r="A6" s="64" t="s">
        <v>6</v>
      </c>
      <c r="B6" s="64"/>
      <c r="C6" s="64"/>
      <c r="D6" s="23" t="s">
        <v>7</v>
      </c>
      <c r="E6" s="65" t="s">
        <v>6</v>
      </c>
      <c r="F6" s="64"/>
      <c r="G6" s="64"/>
      <c r="H6" s="22" t="s">
        <v>7</v>
      </c>
    </row>
    <row r="7" spans="1:8" ht="15" customHeight="1" x14ac:dyDescent="0.15">
      <c r="A7" s="22" t="s">
        <v>8</v>
      </c>
      <c r="B7" s="66" t="s">
        <v>9</v>
      </c>
      <c r="C7" s="66"/>
      <c r="D7" s="25">
        <f>D8+D9+D10+D11+D12</f>
        <v>69072016.00999999</v>
      </c>
      <c r="E7" s="24">
        <v>26</v>
      </c>
      <c r="F7" s="66" t="s">
        <v>10</v>
      </c>
      <c r="G7" s="66"/>
      <c r="H7" s="26">
        <f>H8+H9+H10+H11</f>
        <v>195027504.13</v>
      </c>
    </row>
    <row r="8" spans="1:8" ht="15" customHeight="1" x14ac:dyDescent="0.15">
      <c r="A8" s="22" t="s">
        <v>11</v>
      </c>
      <c r="B8" s="67" t="s">
        <v>12</v>
      </c>
      <c r="C8" s="68"/>
      <c r="D8" s="29">
        <v>62172256.009999998</v>
      </c>
      <c r="E8" s="24">
        <v>27</v>
      </c>
      <c r="F8" s="30" t="s">
        <v>13</v>
      </c>
      <c r="G8" s="28" t="s">
        <v>14</v>
      </c>
      <c r="H8" s="31">
        <v>162756824.47</v>
      </c>
    </row>
    <row r="9" spans="1:8" ht="15" customHeight="1" x14ac:dyDescent="0.15">
      <c r="A9" s="22" t="s">
        <v>15</v>
      </c>
      <c r="B9" s="67" t="s">
        <v>16</v>
      </c>
      <c r="C9" s="68"/>
      <c r="D9" s="32">
        <v>0</v>
      </c>
      <c r="E9" s="24">
        <v>28</v>
      </c>
      <c r="F9" s="30"/>
      <c r="G9" s="28" t="s">
        <v>17</v>
      </c>
      <c r="H9" s="33">
        <v>17747584.600000001</v>
      </c>
    </row>
    <row r="10" spans="1:8" ht="15" customHeight="1" x14ac:dyDescent="0.15">
      <c r="A10" s="22" t="s">
        <v>18</v>
      </c>
      <c r="B10" s="67" t="s">
        <v>19</v>
      </c>
      <c r="C10" s="68"/>
      <c r="D10" s="34">
        <v>0</v>
      </c>
      <c r="E10" s="24">
        <v>29</v>
      </c>
      <c r="F10" s="30"/>
      <c r="G10" s="28" t="s">
        <v>20</v>
      </c>
      <c r="H10" s="35">
        <v>14523095.060000001</v>
      </c>
    </row>
    <row r="11" spans="1:8" ht="15" customHeight="1" x14ac:dyDescent="0.15">
      <c r="A11" s="22" t="s">
        <v>21</v>
      </c>
      <c r="B11" s="67" t="s">
        <v>22</v>
      </c>
      <c r="C11" s="68"/>
      <c r="D11" s="36">
        <v>424480</v>
      </c>
      <c r="E11" s="24">
        <v>30</v>
      </c>
      <c r="F11" s="30"/>
      <c r="G11" s="28" t="s">
        <v>23</v>
      </c>
      <c r="H11" s="37">
        <v>0</v>
      </c>
    </row>
    <row r="12" spans="1:8" ht="15" customHeight="1" x14ac:dyDescent="0.15">
      <c r="A12" s="22">
        <v>6</v>
      </c>
      <c r="B12" s="67" t="s">
        <v>24</v>
      </c>
      <c r="C12" s="68"/>
      <c r="D12" s="38">
        <v>6475280</v>
      </c>
      <c r="E12" s="24">
        <v>31</v>
      </c>
      <c r="F12" s="30"/>
      <c r="G12" s="28"/>
      <c r="H12" s="39"/>
    </row>
    <row r="13" spans="1:8" ht="15" customHeight="1" x14ac:dyDescent="0.15">
      <c r="A13" s="22">
        <v>7</v>
      </c>
      <c r="B13" s="66" t="s">
        <v>25</v>
      </c>
      <c r="C13" s="66"/>
      <c r="D13" s="25">
        <f>D14+D15</f>
        <v>2606794.17</v>
      </c>
      <c r="E13" s="24">
        <v>32</v>
      </c>
      <c r="F13" s="30"/>
      <c r="G13" s="28"/>
      <c r="H13" s="39"/>
    </row>
    <row r="14" spans="1:8" ht="15" customHeight="1" x14ac:dyDescent="0.15">
      <c r="A14" s="22">
        <v>8</v>
      </c>
      <c r="B14" s="67" t="s">
        <v>26</v>
      </c>
      <c r="C14" s="68"/>
      <c r="D14" s="40">
        <v>0</v>
      </c>
      <c r="E14" s="24">
        <v>33</v>
      </c>
      <c r="F14" s="27"/>
      <c r="G14" s="41"/>
      <c r="H14" s="39"/>
    </row>
    <row r="15" spans="1:8" ht="15" customHeight="1" x14ac:dyDescent="0.15">
      <c r="A15" s="22">
        <v>9</v>
      </c>
      <c r="B15" s="66" t="s">
        <v>27</v>
      </c>
      <c r="C15" s="66"/>
      <c r="D15" s="42">
        <v>2606794.17</v>
      </c>
      <c r="E15" s="24">
        <v>34</v>
      </c>
      <c r="F15" s="66" t="s">
        <v>28</v>
      </c>
      <c r="G15" s="66"/>
      <c r="H15" s="26">
        <f>H16+H17</f>
        <v>21763360</v>
      </c>
    </row>
    <row r="16" spans="1:8" ht="15" customHeight="1" x14ac:dyDescent="0.15">
      <c r="A16" s="22">
        <v>10</v>
      </c>
      <c r="B16" s="66" t="s">
        <v>29</v>
      </c>
      <c r="C16" s="66"/>
      <c r="D16" s="25">
        <f>D17+D18+D19</f>
        <v>133062960</v>
      </c>
      <c r="E16" s="24">
        <v>35</v>
      </c>
      <c r="F16" s="69" t="s">
        <v>30</v>
      </c>
      <c r="G16" s="70"/>
      <c r="H16" s="43">
        <v>21763360</v>
      </c>
    </row>
    <row r="17" spans="1:8" ht="15" customHeight="1" x14ac:dyDescent="0.15">
      <c r="A17" s="22">
        <v>11</v>
      </c>
      <c r="B17" s="66" t="s">
        <v>31</v>
      </c>
      <c r="C17" s="66"/>
      <c r="D17" s="44">
        <v>73940000</v>
      </c>
      <c r="E17" s="24">
        <v>36</v>
      </c>
      <c r="F17" s="69" t="s">
        <v>32</v>
      </c>
      <c r="G17" s="70"/>
      <c r="H17" s="45">
        <v>0</v>
      </c>
    </row>
    <row r="18" spans="1:8" ht="15" customHeight="1" x14ac:dyDescent="0.15">
      <c r="A18" s="22">
        <v>12</v>
      </c>
      <c r="B18" s="66" t="s">
        <v>33</v>
      </c>
      <c r="C18" s="66"/>
      <c r="D18" s="46">
        <v>24650000</v>
      </c>
      <c r="E18" s="24">
        <v>37</v>
      </c>
      <c r="F18" s="64"/>
      <c r="G18" s="64"/>
      <c r="H18" s="39"/>
    </row>
    <row r="19" spans="1:8" ht="15" customHeight="1" x14ac:dyDescent="0.15">
      <c r="A19" s="22">
        <v>13</v>
      </c>
      <c r="B19" s="66" t="s">
        <v>34</v>
      </c>
      <c r="C19" s="66"/>
      <c r="D19" s="47">
        <v>34472960</v>
      </c>
      <c r="E19" s="24">
        <v>38</v>
      </c>
      <c r="F19" s="66" t="s">
        <v>35</v>
      </c>
      <c r="G19" s="66"/>
      <c r="H19" s="48">
        <v>0</v>
      </c>
    </row>
    <row r="20" spans="1:8" ht="15" customHeight="1" x14ac:dyDescent="0.15">
      <c r="A20" s="22">
        <v>14</v>
      </c>
      <c r="B20" s="66" t="s">
        <v>36</v>
      </c>
      <c r="C20" s="66"/>
      <c r="D20" s="49">
        <v>22090340</v>
      </c>
      <c r="E20" s="24">
        <v>39</v>
      </c>
      <c r="F20" s="66"/>
      <c r="G20" s="66"/>
      <c r="H20" s="39"/>
    </row>
    <row r="21" spans="1:8" ht="15" customHeight="1" x14ac:dyDescent="0.15">
      <c r="A21" s="22">
        <v>15</v>
      </c>
      <c r="B21" s="27"/>
      <c r="C21" s="28"/>
      <c r="D21" s="50"/>
      <c r="E21" s="24">
        <v>40</v>
      </c>
      <c r="F21" s="27"/>
      <c r="G21" s="28"/>
      <c r="H21" s="28"/>
    </row>
    <row r="22" spans="1:8" ht="15" customHeight="1" x14ac:dyDescent="0.15">
      <c r="A22" s="22">
        <v>16</v>
      </c>
      <c r="B22" s="71" t="s">
        <v>37</v>
      </c>
      <c r="C22" s="71"/>
      <c r="D22" s="25">
        <f>D7+D13+D16+D20</f>
        <v>226832110.18000001</v>
      </c>
      <c r="E22" s="24">
        <v>41</v>
      </c>
      <c r="F22" s="71" t="s">
        <v>37</v>
      </c>
      <c r="G22" s="71"/>
      <c r="H22" s="51">
        <f>H7+H15+H19</f>
        <v>216790864.13</v>
      </c>
    </row>
    <row r="23" spans="1:8" ht="15" customHeight="1" x14ac:dyDescent="0.15">
      <c r="A23" s="22">
        <v>17</v>
      </c>
      <c r="B23" s="71"/>
      <c r="C23" s="71"/>
      <c r="D23" s="50"/>
      <c r="E23" s="24">
        <v>42</v>
      </c>
      <c r="F23" s="27"/>
      <c r="G23" s="28"/>
      <c r="H23" s="39"/>
    </row>
    <row r="24" spans="1:8" ht="15" customHeight="1" x14ac:dyDescent="0.15">
      <c r="A24" s="22">
        <v>18</v>
      </c>
      <c r="B24" s="66" t="s">
        <v>38</v>
      </c>
      <c r="C24" s="66"/>
      <c r="D24" s="52">
        <v>0</v>
      </c>
      <c r="E24" s="24">
        <v>43</v>
      </c>
      <c r="F24" s="66" t="s">
        <v>39</v>
      </c>
      <c r="G24" s="66"/>
      <c r="H24" s="53">
        <v>0</v>
      </c>
    </row>
    <row r="25" spans="1:8" ht="15" customHeight="1" x14ac:dyDescent="0.15">
      <c r="A25" s="22">
        <v>19</v>
      </c>
      <c r="B25" s="66" t="s">
        <v>40</v>
      </c>
      <c r="C25" s="66"/>
      <c r="D25" s="54">
        <v>0</v>
      </c>
      <c r="E25" s="24">
        <v>44</v>
      </c>
      <c r="F25" s="66" t="s">
        <v>41</v>
      </c>
      <c r="G25" s="66"/>
      <c r="H25" s="55">
        <v>0</v>
      </c>
    </row>
    <row r="26" spans="1:8" ht="15" customHeight="1" x14ac:dyDescent="0.15">
      <c r="A26" s="22">
        <v>20</v>
      </c>
      <c r="B26" s="64"/>
      <c r="C26" s="64"/>
      <c r="D26" s="50"/>
      <c r="E26" s="24">
        <v>45</v>
      </c>
      <c r="F26" s="64"/>
      <c r="G26" s="64"/>
      <c r="H26" s="39"/>
    </row>
    <row r="27" spans="1:8" ht="15" customHeight="1" x14ac:dyDescent="0.15">
      <c r="A27" s="22">
        <v>21</v>
      </c>
      <c r="B27" s="71" t="s">
        <v>42</v>
      </c>
      <c r="C27" s="71"/>
      <c r="D27" s="25">
        <f>D22+D24+D25</f>
        <v>226832110.18000001</v>
      </c>
      <c r="E27" s="24">
        <v>46</v>
      </c>
      <c r="F27" s="71" t="s">
        <v>43</v>
      </c>
      <c r="G27" s="71"/>
      <c r="H27" s="26">
        <f>H22+H24+H25</f>
        <v>216790864.13</v>
      </c>
    </row>
    <row r="28" spans="1:8" ht="15" customHeight="1" x14ac:dyDescent="0.15">
      <c r="A28" s="22">
        <v>22</v>
      </c>
      <c r="B28" s="64"/>
      <c r="C28" s="64"/>
      <c r="D28" s="50"/>
      <c r="E28" s="24">
        <v>47</v>
      </c>
      <c r="F28" s="64"/>
      <c r="G28" s="64"/>
      <c r="H28" s="39"/>
    </row>
    <row r="29" spans="1:8" ht="15" customHeight="1" x14ac:dyDescent="0.15">
      <c r="A29" s="22">
        <v>23</v>
      </c>
      <c r="B29" s="66" t="s">
        <v>44</v>
      </c>
      <c r="C29" s="66"/>
      <c r="D29" s="56">
        <v>78208791.25</v>
      </c>
      <c r="E29" s="24">
        <v>48</v>
      </c>
      <c r="F29" s="66" t="s">
        <v>45</v>
      </c>
      <c r="G29" s="66"/>
      <c r="H29" s="26">
        <f>(D27+D29)-H27</f>
        <v>88250037.300000012</v>
      </c>
    </row>
    <row r="30" spans="1:8" ht="15" customHeight="1" x14ac:dyDescent="0.15">
      <c r="A30" s="22">
        <v>24</v>
      </c>
      <c r="B30" s="64"/>
      <c r="C30" s="64"/>
      <c r="D30" s="50"/>
      <c r="E30" s="24">
        <v>49</v>
      </c>
      <c r="F30" s="64"/>
      <c r="G30" s="64"/>
      <c r="H30" s="39"/>
    </row>
    <row r="31" spans="1:8" ht="15" customHeight="1" x14ac:dyDescent="0.15">
      <c r="A31" s="22">
        <v>25</v>
      </c>
      <c r="B31" s="71" t="s">
        <v>46</v>
      </c>
      <c r="C31" s="71"/>
      <c r="D31" s="25">
        <f>D27+D29</f>
        <v>305040901.43000001</v>
      </c>
      <c r="E31" s="24">
        <v>50</v>
      </c>
      <c r="F31" s="71" t="s">
        <v>46</v>
      </c>
      <c r="G31" s="71"/>
      <c r="H31" s="26">
        <f>H27+H29</f>
        <v>305040901.43000001</v>
      </c>
    </row>
    <row r="32" spans="1:8" ht="15" customHeight="1" x14ac:dyDescent="0.15">
      <c r="A32" s="61" t="s">
        <v>47</v>
      </c>
      <c r="B32" s="61"/>
      <c r="C32" s="61"/>
      <c r="D32" s="61"/>
      <c r="E32" s="72">
        <v>0</v>
      </c>
      <c r="F32" s="73"/>
      <c r="G32" s="57" t="s">
        <v>48</v>
      </c>
      <c r="H32" s="58"/>
    </row>
    <row r="33" spans="1:8" ht="13.5" customHeight="1" x14ac:dyDescent="0.15">
      <c r="A33" s="74" t="s">
        <v>49</v>
      </c>
      <c r="B33" s="61"/>
      <c r="C33" s="61"/>
      <c r="D33" s="61"/>
      <c r="E33" s="75"/>
      <c r="F33" s="61"/>
      <c r="G33" s="74"/>
      <c r="H33" s="74"/>
    </row>
    <row r="34" spans="1:8" ht="13.5" customHeight="1" x14ac:dyDescent="0.15">
      <c r="A34" s="74" t="s">
        <v>50</v>
      </c>
      <c r="B34" s="61"/>
      <c r="C34" s="61"/>
      <c r="D34" s="61"/>
      <c r="E34" s="75"/>
      <c r="F34" s="61"/>
      <c r="G34" s="74"/>
      <c r="H34" s="74"/>
    </row>
    <row r="35" spans="1:8" ht="13.5" customHeight="1" x14ac:dyDescent="0.15">
      <c r="A35" s="74" t="s">
        <v>51</v>
      </c>
      <c r="B35" s="61"/>
      <c r="C35" s="61"/>
      <c r="D35" s="61"/>
      <c r="E35" s="75"/>
      <c r="F35" s="61"/>
      <c r="G35" s="74"/>
      <c r="H35" s="74"/>
    </row>
    <row r="36" spans="1:8" ht="13.5" customHeight="1" x14ac:dyDescent="0.15">
      <c r="A36" s="74" t="s">
        <v>52</v>
      </c>
      <c r="B36" s="61"/>
      <c r="C36" s="61"/>
      <c r="D36" s="61"/>
      <c r="E36" s="75"/>
      <c r="F36" s="61"/>
      <c r="G36" s="74"/>
      <c r="H36" s="74"/>
    </row>
    <row r="37" spans="1:8" ht="13.5" customHeight="1" x14ac:dyDescent="0.15">
      <c r="A37" s="74" t="s">
        <v>53</v>
      </c>
      <c r="B37" s="61"/>
      <c r="C37" s="61"/>
      <c r="D37" s="61"/>
      <c r="E37" s="75"/>
      <c r="F37" s="61"/>
      <c r="G37" s="74"/>
      <c r="H37" s="74"/>
    </row>
    <row r="38" spans="1:8" ht="13.5" customHeight="1" x14ac:dyDescent="0.15">
      <c r="A38" s="74" t="s">
        <v>54</v>
      </c>
      <c r="B38" s="61"/>
      <c r="C38" s="61"/>
      <c r="D38" s="61"/>
      <c r="E38" s="75"/>
      <c r="F38" s="61"/>
      <c r="G38" s="74"/>
      <c r="H38" s="74"/>
    </row>
    <row r="39" spans="1:8" ht="33" customHeight="1" x14ac:dyDescent="0.15">
      <c r="A39" s="76" t="s">
        <v>55</v>
      </c>
      <c r="B39" s="61"/>
      <c r="C39" s="61"/>
      <c r="D39" s="61"/>
      <c r="E39" s="75"/>
      <c r="F39" s="61"/>
      <c r="G39" s="74"/>
      <c r="H39" s="74"/>
    </row>
    <row r="40" spans="1:8" ht="27" customHeight="1" x14ac:dyDescent="0.15">
      <c r="A40" s="76" t="s">
        <v>56</v>
      </c>
      <c r="B40" s="61"/>
      <c r="C40" s="61"/>
      <c r="D40" s="61"/>
      <c r="E40" s="75"/>
      <c r="F40" s="61"/>
      <c r="G40" s="74"/>
      <c r="H40" s="74"/>
    </row>
    <row r="41" spans="1:8" ht="13.5" customHeight="1" x14ac:dyDescent="0.15">
      <c r="A41" s="74" t="s">
        <v>57</v>
      </c>
      <c r="B41" s="61"/>
      <c r="C41" s="61"/>
      <c r="D41" s="61"/>
      <c r="E41" s="75"/>
      <c r="F41" s="61"/>
      <c r="G41" s="74"/>
      <c r="H41" s="74"/>
    </row>
    <row r="42" spans="1:8" ht="13.5" customHeight="1" x14ac:dyDescent="0.15">
      <c r="A42" s="74" t="s">
        <v>58</v>
      </c>
      <c r="B42" s="61"/>
      <c r="C42" s="61"/>
      <c r="D42" s="61"/>
      <c r="E42" s="75"/>
      <c r="F42" s="61"/>
      <c r="G42" s="74"/>
      <c r="H42" s="74"/>
    </row>
  </sheetData>
  <mergeCells count="57">
    <mergeCell ref="A39:H39"/>
    <mergeCell ref="A40:H40"/>
    <mergeCell ref="A41:H41"/>
    <mergeCell ref="A42:H42"/>
    <mergeCell ref="A34:H34"/>
    <mergeCell ref="A35:H35"/>
    <mergeCell ref="A36:H36"/>
    <mergeCell ref="A37:H37"/>
    <mergeCell ref="A38:H38"/>
    <mergeCell ref="B31:C31"/>
    <mergeCell ref="F31:G31"/>
    <mergeCell ref="A32:D32"/>
    <mergeCell ref="E32:F32"/>
    <mergeCell ref="A33:H33"/>
    <mergeCell ref="B28:C28"/>
    <mergeCell ref="F28:G28"/>
    <mergeCell ref="B29:C29"/>
    <mergeCell ref="F29:G29"/>
    <mergeCell ref="B30:C30"/>
    <mergeCell ref="F30:G30"/>
    <mergeCell ref="B25:C25"/>
    <mergeCell ref="F25:G25"/>
    <mergeCell ref="B26:C26"/>
    <mergeCell ref="F26:G26"/>
    <mergeCell ref="B27:C27"/>
    <mergeCell ref="F27:G27"/>
    <mergeCell ref="B22:C22"/>
    <mergeCell ref="F22:G22"/>
    <mergeCell ref="B23:C23"/>
    <mergeCell ref="B24:C24"/>
    <mergeCell ref="F24:G24"/>
    <mergeCell ref="B18:C18"/>
    <mergeCell ref="F18:G18"/>
    <mergeCell ref="B19:C19"/>
    <mergeCell ref="F19:G19"/>
    <mergeCell ref="B20:C20"/>
    <mergeCell ref="F20:G20"/>
    <mergeCell ref="F15:G15"/>
    <mergeCell ref="B16:C16"/>
    <mergeCell ref="F16:G16"/>
    <mergeCell ref="B17:C17"/>
    <mergeCell ref="F17:G17"/>
    <mergeCell ref="B11:C11"/>
    <mergeCell ref="B12:C12"/>
    <mergeCell ref="B13:C13"/>
    <mergeCell ref="B14:C14"/>
    <mergeCell ref="B15:C15"/>
    <mergeCell ref="B7:C7"/>
    <mergeCell ref="F7:G7"/>
    <mergeCell ref="B8:C8"/>
    <mergeCell ref="B9:C9"/>
    <mergeCell ref="B10:C10"/>
    <mergeCell ref="A2:H3"/>
    <mergeCell ref="B5:C5"/>
    <mergeCell ref="E5:F5"/>
    <mergeCell ref="A6:C6"/>
    <mergeCell ref="E6:G6"/>
  </mergeCells>
  <phoneticPr fontId="6" type="noConversion"/>
  <printOptions horizontalCentered="1"/>
  <pageMargins left="1.1811023622047201" right="1.1811023622047201" top="1.1811023622047201" bottom="1.1811023622047201" header="0.51180999999999999" footer="0.51180999999999999"/>
  <pageSetup paperSize="9" scale="70" pageOrder="overThenDown" orientation="landscape" errors="blank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居民收支2020nb08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2022-07-25T16:06:44Z</dcterms:created>
  <dcterms:modified xsi:type="dcterms:W3CDTF">2022-07-25T08:43:52Z</dcterms:modified>
</cp:coreProperties>
</file>