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季度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3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</commentList>
</comments>
</file>

<file path=xl/sharedStrings.xml><?xml version="1.0" encoding="utf-8"?>
<sst xmlns="http://schemas.openxmlformats.org/spreadsheetml/2006/main" count="42" uniqueCount="40">
  <si>
    <t>城乡医疗救助基金收支情况表</t>
  </si>
  <si>
    <t>季报11表</t>
  </si>
  <si>
    <t>填报单位:</t>
  </si>
  <si>
    <t>2025年2季度</t>
  </si>
  <si>
    <t>单位:元</t>
  </si>
  <si>
    <t>项      目</t>
  </si>
  <si>
    <t>金额</t>
  </si>
  <si>
    <t>一、财政补助收入</t>
  </si>
  <si>
    <t xml:space="preserve">  一、本年支出</t>
  </si>
  <si>
    <t>（一）一般公共预算安排</t>
  </si>
  <si>
    <t xml:space="preserve">    （一) 资助参保支出</t>
  </si>
  <si>
    <t xml:space="preserve">    其中:1.中央财政补助收入</t>
  </si>
  <si>
    <t xml:space="preserve">    （二) 住院救助支出</t>
  </si>
  <si>
    <t xml:space="preserve">         2.省级财政补助收入</t>
  </si>
  <si>
    <t xml:space="preserve">    （三）门诊救助支出</t>
  </si>
  <si>
    <t xml:space="preserve">         3.市级财政补助收入</t>
  </si>
  <si>
    <t xml:space="preserve">    （四）其他支出</t>
  </si>
  <si>
    <t xml:space="preserve">         4.县（区）级财政补助收入</t>
  </si>
  <si>
    <t>（二）彩票公益金</t>
  </si>
  <si>
    <t xml:space="preserve">    其中:1.中央安排</t>
  </si>
  <si>
    <t xml:space="preserve">          2.省级安排</t>
  </si>
  <si>
    <t xml:space="preserve">          3.市县级安排</t>
  </si>
  <si>
    <t>二、利息收入</t>
  </si>
  <si>
    <t>三、其他资金收入</t>
  </si>
  <si>
    <t>收入小计</t>
  </si>
  <si>
    <t>支出小计</t>
  </si>
  <si>
    <t>四、上级补助收入</t>
  </si>
  <si>
    <t>二、补助下级支出</t>
  </si>
  <si>
    <t>五、下级上解收入</t>
  </si>
  <si>
    <t>三、上解上级支出</t>
  </si>
  <si>
    <t>收入合计</t>
  </si>
  <si>
    <t>支出合计</t>
  </si>
  <si>
    <t xml:space="preserve">  四、本年收支结余</t>
  </si>
  <si>
    <t>六、上年结余</t>
  </si>
  <si>
    <t xml:space="preserve">  五、年末滚存结余</t>
  </si>
  <si>
    <t>注:本表由医疗救助资金管理部门填报</t>
  </si>
  <si>
    <t>表内关系</t>
  </si>
  <si>
    <t xml:space="preserve">    1.收入小计=财政补助收入+利息收入+其他资金，收入合计=收入小计+上级补助收入+下级上解收入</t>
  </si>
  <si>
    <t xml:space="preserve">    2.支出小计=资助参保支出+住院救助支出+门诊救助支出+其他支出，本年支出合计=本年支出小计+补助下级支出+下级上解收入</t>
  </si>
  <si>
    <t xml:space="preserve">    3、上年结余+本年收支结余=年末滚存结余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</si>
</sst>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2FFFF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K17" sqref="K17"/>
    </sheetView>
  </sheetViews>
  <sheetFormatPr defaultColWidth="9" defaultRowHeight="13.5" customHeight="1" outlineLevelCol="3"/>
  <cols>
    <col min="1" max="1" width="34.2833333333333" style="2" customWidth="1"/>
    <col min="2" max="4" width="31.2833333333333" style="2" customWidth="1"/>
    <col min="5" max="16384" width="9" style="1"/>
  </cols>
  <sheetData>
    <row r="1" s="1" customFormat="1" ht="39" customHeight="1" spans="1:4">
      <c r="A1" s="3" t="s">
        <v>0</v>
      </c>
      <c r="B1" s="3"/>
      <c r="C1" s="3"/>
      <c r="D1" s="3"/>
    </row>
    <row r="2" s="1" customFormat="1" customHeight="1" spans="1:4">
      <c r="A2" s="4"/>
      <c r="B2" s="5"/>
      <c r="C2" s="5"/>
      <c r="D2" s="5" t="s">
        <v>1</v>
      </c>
    </row>
    <row r="3" s="1" customFormat="1" customHeight="1" spans="1:4">
      <c r="A3" s="6" t="s">
        <v>2</v>
      </c>
      <c r="B3" s="7"/>
      <c r="C3" s="8" t="s">
        <v>3</v>
      </c>
      <c r="D3" s="5" t="s">
        <v>4</v>
      </c>
    </row>
    <row r="4" s="1" customFormat="1" ht="17.25" customHeight="1" spans="1:4">
      <c r="A4" s="9" t="s">
        <v>5</v>
      </c>
      <c r="B4" s="9" t="s">
        <v>6</v>
      </c>
      <c r="C4" s="9" t="s">
        <v>5</v>
      </c>
      <c r="D4" s="9" t="s">
        <v>6</v>
      </c>
    </row>
    <row r="5" s="1" customFormat="1" ht="17.25" customHeight="1" spans="1:4">
      <c r="A5" s="10" t="s">
        <v>7</v>
      </c>
      <c r="B5" s="11">
        <f>ROUND(B6+B11,2)</f>
        <v>570000</v>
      </c>
      <c r="C5" s="10" t="s">
        <v>8</v>
      </c>
      <c r="D5" s="11">
        <f>ROUND(D6+D7+D8+D9,2)</f>
        <v>1027029.44</v>
      </c>
    </row>
    <row r="6" s="1" customFormat="1" ht="17.25" customHeight="1" spans="1:4">
      <c r="A6" s="10" t="s">
        <v>9</v>
      </c>
      <c r="B6" s="11">
        <f>ROUND(B7+B8+B9+B10,2)</f>
        <v>570000</v>
      </c>
      <c r="C6" s="10" t="s">
        <v>10</v>
      </c>
      <c r="D6" s="12">
        <v>360</v>
      </c>
    </row>
    <row r="7" s="1" customFormat="1" ht="17.25" customHeight="1" spans="1:4">
      <c r="A7" s="10" t="s">
        <v>11</v>
      </c>
      <c r="B7" s="12">
        <v>520000</v>
      </c>
      <c r="C7" s="10" t="s">
        <v>12</v>
      </c>
      <c r="D7" s="12">
        <v>762806.52</v>
      </c>
    </row>
    <row r="8" s="1" customFormat="1" ht="17.25" customHeight="1" spans="1:4">
      <c r="A8" s="10" t="s">
        <v>13</v>
      </c>
      <c r="B8" s="12">
        <v>50000</v>
      </c>
      <c r="C8" s="10" t="s">
        <v>14</v>
      </c>
      <c r="D8" s="12">
        <v>263862.92</v>
      </c>
    </row>
    <row r="9" s="1" customFormat="1" ht="17.25" customHeight="1" spans="1:4">
      <c r="A9" s="13" t="s">
        <v>15</v>
      </c>
      <c r="B9" s="12"/>
      <c r="C9" s="10" t="s">
        <v>16</v>
      </c>
      <c r="D9" s="12"/>
    </row>
    <row r="10" s="1" customFormat="1" ht="17.25" customHeight="1" spans="1:4">
      <c r="A10" s="13" t="s">
        <v>17</v>
      </c>
      <c r="B10" s="14"/>
      <c r="C10" s="10"/>
      <c r="D10" s="15"/>
    </row>
    <row r="11" s="1" customFormat="1" ht="17.25" customHeight="1" spans="1:4">
      <c r="A11" s="10" t="s">
        <v>18</v>
      </c>
      <c r="B11" s="16">
        <f>ROUND(B12+B13+B14,2)</f>
        <v>0</v>
      </c>
      <c r="C11" s="10"/>
      <c r="D11" s="17"/>
    </row>
    <row r="12" s="1" customFormat="1" ht="17.25" customHeight="1" spans="1:4">
      <c r="A12" s="18" t="s">
        <v>19</v>
      </c>
      <c r="B12" s="12"/>
      <c r="C12" s="10"/>
      <c r="D12" s="17"/>
    </row>
    <row r="13" s="1" customFormat="1" ht="17.25" customHeight="1" spans="1:4">
      <c r="A13" s="10" t="s">
        <v>20</v>
      </c>
      <c r="B13" s="12"/>
      <c r="C13" s="10"/>
      <c r="D13" s="17"/>
    </row>
    <row r="14" s="1" customFormat="1" ht="17.25" customHeight="1" spans="1:4">
      <c r="A14" s="10" t="s">
        <v>21</v>
      </c>
      <c r="B14" s="12"/>
      <c r="C14" s="10"/>
      <c r="D14" s="17"/>
    </row>
    <row r="15" s="1" customFormat="1" ht="17.25" customHeight="1" spans="1:4">
      <c r="A15" s="10" t="s">
        <v>22</v>
      </c>
      <c r="B15" s="12"/>
      <c r="C15" s="10"/>
      <c r="D15" s="17"/>
    </row>
    <row r="16" s="1" customFormat="1" ht="17.25" customHeight="1" spans="1:4">
      <c r="A16" s="10" t="s">
        <v>23</v>
      </c>
      <c r="B16" s="12"/>
      <c r="C16" s="10"/>
      <c r="D16" s="17"/>
    </row>
    <row r="17" s="1" customFormat="1" ht="17.25" customHeight="1" spans="1:4">
      <c r="A17" s="9" t="s">
        <v>24</v>
      </c>
      <c r="B17" s="11">
        <f>ROUND(B5+B15+B16,2)</f>
        <v>570000</v>
      </c>
      <c r="C17" s="9" t="s">
        <v>25</v>
      </c>
      <c r="D17" s="11">
        <f>ROUND(D6+D7+D8+D9,2)</f>
        <v>1027029.44</v>
      </c>
    </row>
    <row r="18" s="1" customFormat="1" ht="17.25" customHeight="1" spans="1:4">
      <c r="A18" s="10" t="s">
        <v>26</v>
      </c>
      <c r="B18" s="12"/>
      <c r="C18" s="10" t="s">
        <v>27</v>
      </c>
      <c r="D18" s="12"/>
    </row>
    <row r="19" s="1" customFormat="1" ht="17.25" customHeight="1" spans="1:4">
      <c r="A19" s="10" t="s">
        <v>28</v>
      </c>
      <c r="B19" s="12"/>
      <c r="C19" s="10" t="s">
        <v>29</v>
      </c>
      <c r="D19" s="12"/>
    </row>
    <row r="20" s="1" customFormat="1" ht="17.25" customHeight="1" spans="1:4">
      <c r="A20" s="9" t="s">
        <v>30</v>
      </c>
      <c r="B20" s="11">
        <f>ROUND(B17+B18+B19,2)</f>
        <v>570000</v>
      </c>
      <c r="C20" s="9" t="s">
        <v>31</v>
      </c>
      <c r="D20" s="11">
        <f>ROUND(D17+D18+D19,2)</f>
        <v>1027029.44</v>
      </c>
    </row>
    <row r="21" s="1" customFormat="1" ht="17.25" customHeight="1" spans="1:4">
      <c r="A21" s="10"/>
      <c r="B21" s="15"/>
      <c r="C21" s="10" t="s">
        <v>32</v>
      </c>
      <c r="D21" s="11">
        <f>B20-D20</f>
        <v>-457029.44</v>
      </c>
    </row>
    <row r="22" s="1" customFormat="1" ht="17.25" customHeight="1" spans="1:4">
      <c r="A22" s="10" t="s">
        <v>33</v>
      </c>
      <c r="B22" s="12">
        <v>727023.44</v>
      </c>
      <c r="C22" s="10" t="s">
        <v>34</v>
      </c>
      <c r="D22" s="11">
        <f>ROUND(B22+D21,2)</f>
        <v>269994</v>
      </c>
    </row>
    <row r="23" s="1" customFormat="1" customHeight="1" spans="1:4">
      <c r="A23" s="19" t="s">
        <v>35</v>
      </c>
      <c r="B23" s="2"/>
      <c r="C23" s="2"/>
      <c r="D23" s="2"/>
    </row>
    <row r="24" s="1" customFormat="1" customHeight="1" spans="1:4">
      <c r="A24" s="20" t="s">
        <v>36</v>
      </c>
      <c r="B24" s="4"/>
      <c r="C24" s="2"/>
      <c r="D24" s="2"/>
    </row>
    <row r="25" s="1" customFormat="1" customHeight="1" spans="1:4">
      <c r="A25" s="20" t="s">
        <v>37</v>
      </c>
      <c r="B25" s="5"/>
      <c r="C25" s="2"/>
      <c r="D25" s="2"/>
    </row>
    <row r="26" s="1" customFormat="1" customHeight="1" spans="1:4">
      <c r="A26" s="20" t="s">
        <v>38</v>
      </c>
      <c r="B26" s="20"/>
      <c r="C26" s="2"/>
      <c r="D26" s="2"/>
    </row>
    <row r="27" s="1" customFormat="1" customHeight="1" spans="1:4">
      <c r="A27" s="20" t="s">
        <v>39</v>
      </c>
      <c r="B27" s="20"/>
      <c r="C27" s="2"/>
      <c r="D27" s="2"/>
    </row>
    <row r="28" s="1" customFormat="1" customHeight="1" spans="1:4">
      <c r="A28" s="2"/>
      <c r="B28" s="20"/>
      <c r="C28" s="2"/>
      <c r="D28" s="2"/>
    </row>
  </sheetData>
  <mergeCells count="1">
    <mergeCell ref="A1:D1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2季度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</cp:lastModifiedBy>
  <dcterms:created xsi:type="dcterms:W3CDTF">2023-05-12T11:15:00Z</dcterms:created>
  <dcterms:modified xsi:type="dcterms:W3CDTF">2025-12-05T08:01:38Z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E60098ED995A4B31AEC7B7625C5E12CD_12</vt:lpwstr>
  </property>
</Properties>
</file>