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<sst xmlns="http://schemas.openxmlformats.org/spreadsheetml/2006/main" count="58" uniqueCount="39">
  <si>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2024年度区统计局项目绩效自评情况汇总表</t>
  </si>
  <si>
    <t>填表人：朱诗蓉</t>
  </si>
  <si>
    <t>联系电话：83220058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</si>
  <si>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</si>
  <si>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</si>
  <si>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</si>
  <si>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</si>
  <si>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</si>
  <si>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</si>
  <si>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</si>
  <si>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</si>
  <si>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</si>
  <si>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</si>
  <si>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</si>
  <si>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</si>
  <si>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</si>
  <si>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</si>
  <si>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产出指标（20分）</t>
  </si>
  <si>
    <t>效益指标
（30分）</t>
  </si>
  <si>
    <t>满意度指标
（10分）</t>
  </si>
  <si>
    <t>合计</t>
  </si>
  <si>
    <t>武汉市东西湖区统计局</t>
  </si>
  <si>
    <t>"四上“企业统计人员工资补贴</t>
  </si>
  <si>
    <t>局办公室</t>
  </si>
  <si>
    <t>年初预算为408万，该项目主要通过预算划拨的方式执行，全年具体执行金额为388.45，实际执行率为95.21%，实际项目得分为99分。</t>
  </si>
  <si>
    <t>城乡住户收支与生活状况调查</t>
  </si>
  <si>
    <t>经济社会调查队</t>
  </si>
  <si>
    <t>党建工作经费</t>
  </si>
  <si>
    <t>第五次全国经济普查</t>
  </si>
  <si>
    <t>局经普办</t>
  </si>
  <si>
    <t>人口变动调查项目</t>
  </si>
  <si>
    <t>年初预算为4万，该项目主要通过预算划拨的方式执行，全年具体执行金额为3.2万，实际执行率为80%，实际项目得分为96分。</t>
  </si>
  <si>
    <t>统计工作经费</t>
  </si>
  <si>
    <t>月度劳动力调查经费</t>
  </si>
  <si>
    <t>政府购买服务项目</t>
  </si>
  <si>
    <t>2024年基层统计工作经费</t>
  </si>
  <si>
    <t>2023年基层统计工作经费</t>
  </si>
  <si>
    <t>该指标为市级拨付基层统计工作经费，实际支出31.92万元，通过预算划拨方式支付，实际执行率为40%，项目实际得分为88分。</t>
  </si>
  <si>
    <t>共青团及统计调查工作经费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</si>
</sst>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workbookViewId="0">
      <selection activeCell="T4" sqref="T4"/>
    </sheetView>
  </sheetViews>
  <sheetFormatPr defaultColWidth="9" defaultRowHeight="13.5"/>
  <cols>
    <col min="1" max="1" width="3.75" style="1" customWidth="1"/>
    <col min="2" max="2" width="10" style="1" customWidth="1"/>
    <col min="3" max="3" width="16.5" style="4" customWidth="1"/>
    <col min="4" max="4" width="9" style="1"/>
    <col min="5" max="5" width="8.875" style="5" customWidth="1"/>
    <col min="6" max="6" width="9.25" style="1" customWidth="1"/>
    <col min="7" max="8" width="6.875" style="1" customWidth="1"/>
    <col min="9" max="9" width="6.5" style="1" customWidth="1"/>
    <col min="10" max="13" width="7" style="1" customWidth="1"/>
    <col min="14" max="14" width="6.125" style="1" customWidth="1"/>
    <col min="15" max="15" width="29.75" style="1" customWidth="1"/>
    <col min="16" max="17" width="9" style="1"/>
    <col min="18" max="18" width="12.625" style="1"/>
    <col min="19" max="16384" width="9" style="1"/>
  </cols>
  <sheetData>
    <row r="1" s="1" customFormat="1" ht="30" customHeight="1" spans="1:1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4.95" customHeight="1" spans="1:15">
      <c r="A2" s="8" t="s">
        <v>1</v>
      </c>
      <c r="B2" s="8"/>
      <c r="C2" s="8"/>
      <c r="D2" s="9"/>
      <c r="E2" s="8" t="s">
        <v>2</v>
      </c>
      <c r="F2" s="8"/>
      <c r="G2" s="8"/>
      <c r="H2" s="10"/>
      <c r="I2" s="9"/>
      <c r="J2" s="9"/>
      <c r="K2" s="9"/>
      <c r="L2" s="9"/>
      <c r="M2" s="9"/>
      <c r="N2" s="9"/>
      <c r="O2" s="9" t="s">
        <v>3</v>
      </c>
    </row>
    <row r="3" s="3" customFormat="1" ht="18.95" customHeight="1" spans="1:15">
      <c r="A3" s="11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/>
      <c r="G3" s="12"/>
      <c r="H3" s="11" t="s">
        <v>9</v>
      </c>
      <c r="I3" s="21" t="s">
        <v>10</v>
      </c>
      <c r="J3" s="22"/>
      <c r="K3" s="22"/>
      <c r="L3" s="22"/>
      <c r="M3" s="22"/>
      <c r="N3" s="23"/>
      <c r="O3" s="11" t="s">
        <v>11</v>
      </c>
    </row>
    <row r="4" s="3" customFormat="1" ht="65" customHeight="1" spans="1:15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/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3"/>
    </row>
    <row r="5" s="1" customFormat="1" ht="86" customHeight="1" spans="1:21">
      <c r="A5" s="14">
        <v>1</v>
      </c>
      <c r="B5" s="15" t="s">
        <v>21</v>
      </c>
      <c r="C5" s="15" t="s">
        <v>22</v>
      </c>
      <c r="D5" s="15" t="s">
        <v>23</v>
      </c>
      <c r="E5" s="16">
        <v>408</v>
      </c>
      <c r="F5" s="16">
        <v>381.31</v>
      </c>
      <c r="G5" s="16">
        <v>26.69</v>
      </c>
      <c r="H5" s="16">
        <v>7.14</v>
      </c>
      <c r="I5" s="24">
        <f t="shared" ref="I5:I15" si="0">20*H5/G5</f>
        <v>5.35031847133758</v>
      </c>
      <c r="J5" s="16">
        <v>20</v>
      </c>
      <c r="K5" s="16">
        <v>20</v>
      </c>
      <c r="L5" s="16">
        <v>30</v>
      </c>
      <c r="M5" s="16">
        <v>10</v>
      </c>
      <c r="N5" s="16">
        <f t="shared" ref="N5:N15" si="1">SUM(I5:M5)</f>
        <v>85.3503184713376</v>
      </c>
      <c r="O5" s="15" t="s">
        <v>24</v>
      </c>
      <c r="R5" s="3"/>
      <c r="S5" s="3"/>
      <c r="T5" s="3"/>
      <c r="U5" s="3"/>
    </row>
    <row r="6" s="1" customFormat="1" ht="39" customHeight="1" spans="1:21">
      <c r="A6" s="14">
        <v>2</v>
      </c>
      <c r="B6" s="15" t="s">
        <v>21</v>
      </c>
      <c r="C6" s="15" t="s">
        <v>25</v>
      </c>
      <c r="D6" s="15" t="s">
        <v>26</v>
      </c>
      <c r="E6" s="16">
        <v>71.45</v>
      </c>
      <c r="F6" s="16">
        <v>0</v>
      </c>
      <c r="G6" s="16">
        <v>71.45</v>
      </c>
      <c r="H6" s="16">
        <v>60.93</v>
      </c>
      <c r="I6" s="24">
        <f t="shared" si="0"/>
        <v>17.0552834149755</v>
      </c>
      <c r="J6" s="16">
        <v>20</v>
      </c>
      <c r="K6" s="16">
        <v>20</v>
      </c>
      <c r="L6" s="16">
        <v>30</v>
      </c>
      <c r="M6" s="16">
        <v>10</v>
      </c>
      <c r="N6" s="16">
        <f t="shared" si="1"/>
        <v>97.0552834149755</v>
      </c>
      <c r="O6" s="16"/>
      <c r="R6" s="3"/>
      <c r="S6" s="3"/>
      <c r="T6" s="3"/>
      <c r="U6" s="3"/>
    </row>
    <row r="7" s="1" customFormat="1" ht="75" customHeight="1" spans="1:21">
      <c r="A7" s="14">
        <v>3</v>
      </c>
      <c r="B7" s="15" t="s">
        <v>21</v>
      </c>
      <c r="C7" s="15" t="s">
        <v>27</v>
      </c>
      <c r="D7" s="15" t="s">
        <v>23</v>
      </c>
      <c r="E7" s="16">
        <v>0.34</v>
      </c>
      <c r="F7" s="16">
        <v>0</v>
      </c>
      <c r="G7" s="16">
        <v>0.34</v>
      </c>
      <c r="H7" s="16">
        <v>0</v>
      </c>
      <c r="I7" s="24">
        <f t="shared" si="0"/>
        <v>0</v>
      </c>
      <c r="J7" s="16">
        <v>20</v>
      </c>
      <c r="K7" s="16">
        <v>20</v>
      </c>
      <c r="L7" s="16">
        <v>30</v>
      </c>
      <c r="M7" s="16">
        <v>10</v>
      </c>
      <c r="N7" s="16">
        <f t="shared" si="1"/>
        <v>80</v>
      </c>
      <c r="O7" s="15"/>
      <c r="R7" s="3"/>
      <c r="S7" s="3"/>
      <c r="T7" s="3"/>
      <c r="U7" s="3"/>
    </row>
    <row r="8" s="1" customFormat="1" ht="30" customHeight="1" spans="1:21">
      <c r="A8" s="14">
        <v>4</v>
      </c>
      <c r="B8" s="15" t="s">
        <v>21</v>
      </c>
      <c r="C8" s="15" t="s">
        <v>28</v>
      </c>
      <c r="D8" s="15" t="s">
        <v>29</v>
      </c>
      <c r="E8" s="16">
        <v>0</v>
      </c>
      <c r="F8" s="16">
        <v>399.4</v>
      </c>
      <c r="G8" s="16">
        <v>399.4</v>
      </c>
      <c r="H8" s="16">
        <v>371.15</v>
      </c>
      <c r="I8" s="24">
        <f t="shared" si="0"/>
        <v>18.5853780671007</v>
      </c>
      <c r="J8" s="16">
        <v>20</v>
      </c>
      <c r="K8" s="16">
        <v>20</v>
      </c>
      <c r="L8" s="16">
        <v>30</v>
      </c>
      <c r="M8" s="16">
        <v>10</v>
      </c>
      <c r="N8" s="16">
        <f t="shared" si="1"/>
        <v>98.5853780671006</v>
      </c>
      <c r="O8" s="16"/>
      <c r="R8" s="3"/>
      <c r="S8" s="3"/>
      <c r="T8" s="3"/>
      <c r="U8" s="3"/>
    </row>
    <row r="9" s="1" customFormat="1" ht="77" customHeight="1" spans="1:21">
      <c r="A9" s="14">
        <v>5</v>
      </c>
      <c r="B9" s="15" t="s">
        <v>21</v>
      </c>
      <c r="C9" s="15" t="s">
        <v>30</v>
      </c>
      <c r="D9" s="15" t="s">
        <v>26</v>
      </c>
      <c r="E9" s="16">
        <v>4</v>
      </c>
      <c r="F9" s="16">
        <v>3.2</v>
      </c>
      <c r="G9" s="16">
        <v>0.8</v>
      </c>
      <c r="H9" s="16">
        <v>0</v>
      </c>
      <c r="I9" s="24">
        <f t="shared" si="0"/>
        <v>0</v>
      </c>
      <c r="J9" s="16">
        <v>20</v>
      </c>
      <c r="K9" s="16">
        <v>20</v>
      </c>
      <c r="L9" s="16">
        <v>30</v>
      </c>
      <c r="M9" s="16">
        <v>10</v>
      </c>
      <c r="N9" s="16">
        <f t="shared" si="1"/>
        <v>80</v>
      </c>
      <c r="O9" s="15" t="s">
        <v>31</v>
      </c>
      <c r="R9" s="3"/>
      <c r="S9" s="3"/>
      <c r="T9" s="3"/>
      <c r="U9" s="3"/>
    </row>
    <row r="10" s="1" customFormat="1" ht="39" customHeight="1" spans="1:21">
      <c r="A10" s="14">
        <v>6</v>
      </c>
      <c r="B10" s="15" t="s">
        <v>21</v>
      </c>
      <c r="C10" s="15" t="s">
        <v>32</v>
      </c>
      <c r="D10" s="15" t="s">
        <v>23</v>
      </c>
      <c r="E10" s="16">
        <v>12</v>
      </c>
      <c r="F10" s="16">
        <v>0</v>
      </c>
      <c r="G10" s="16">
        <v>12</v>
      </c>
      <c r="H10" s="16">
        <v>9</v>
      </c>
      <c r="I10" s="24">
        <f t="shared" si="0"/>
        <v>15</v>
      </c>
      <c r="J10" s="16">
        <v>20</v>
      </c>
      <c r="K10" s="16">
        <v>20</v>
      </c>
      <c r="L10" s="16">
        <v>30</v>
      </c>
      <c r="M10" s="16">
        <v>10</v>
      </c>
      <c r="N10" s="16">
        <f t="shared" si="1"/>
        <v>95</v>
      </c>
      <c r="O10" s="16"/>
      <c r="R10" s="3"/>
      <c r="S10" s="3"/>
      <c r="T10" s="3"/>
      <c r="U10" s="3"/>
    </row>
    <row r="11" s="1" customFormat="1" ht="39" customHeight="1" spans="1:21">
      <c r="A11" s="14">
        <v>7</v>
      </c>
      <c r="B11" s="15" t="s">
        <v>21</v>
      </c>
      <c r="C11" s="15" t="s">
        <v>33</v>
      </c>
      <c r="D11" s="15" t="s">
        <v>26</v>
      </c>
      <c r="E11" s="16">
        <v>14.4</v>
      </c>
      <c r="F11" s="16">
        <v>0</v>
      </c>
      <c r="G11" s="16">
        <v>14.4</v>
      </c>
      <c r="H11" s="16">
        <v>14.4</v>
      </c>
      <c r="I11" s="24">
        <f t="shared" si="0"/>
        <v>20</v>
      </c>
      <c r="J11" s="16">
        <v>20</v>
      </c>
      <c r="K11" s="16">
        <v>20</v>
      </c>
      <c r="L11" s="16">
        <v>30</v>
      </c>
      <c r="M11" s="16">
        <v>10</v>
      </c>
      <c r="N11" s="16">
        <f t="shared" si="1"/>
        <v>100</v>
      </c>
      <c r="O11" s="16"/>
      <c r="R11" s="3"/>
      <c r="S11" s="3"/>
      <c r="T11" s="3"/>
      <c r="U11" s="3"/>
    </row>
    <row r="12" s="1" customFormat="1" ht="39" customHeight="1" spans="1:21">
      <c r="A12" s="14">
        <v>8</v>
      </c>
      <c r="B12" s="15" t="s">
        <v>21</v>
      </c>
      <c r="C12" s="15" t="s">
        <v>34</v>
      </c>
      <c r="D12" s="15" t="s">
        <v>23</v>
      </c>
      <c r="E12" s="16">
        <v>363.11</v>
      </c>
      <c r="F12" s="16">
        <v>0</v>
      </c>
      <c r="G12" s="16">
        <v>363.11</v>
      </c>
      <c r="H12" s="16">
        <v>333.78</v>
      </c>
      <c r="I12" s="24">
        <f t="shared" si="0"/>
        <v>18.3845115805128</v>
      </c>
      <c r="J12" s="16">
        <v>20</v>
      </c>
      <c r="K12" s="16">
        <v>20</v>
      </c>
      <c r="L12" s="16">
        <v>30</v>
      </c>
      <c r="M12" s="16">
        <v>10</v>
      </c>
      <c r="N12" s="16">
        <f t="shared" si="1"/>
        <v>98.3845115805128</v>
      </c>
      <c r="O12" s="16"/>
      <c r="R12" s="3"/>
      <c r="S12" s="3"/>
      <c r="T12" s="3"/>
      <c r="U12" s="3"/>
    </row>
    <row r="13" s="1" customFormat="1" ht="82" customHeight="1" spans="1:21">
      <c r="A13" s="14">
        <v>9</v>
      </c>
      <c r="B13" s="15" t="s">
        <v>21</v>
      </c>
      <c r="C13" s="15" t="s">
        <v>35</v>
      </c>
      <c r="D13" s="15" t="s">
        <v>23</v>
      </c>
      <c r="E13" s="16">
        <v>0</v>
      </c>
      <c r="F13" s="16">
        <v>78.98</v>
      </c>
      <c r="G13" s="16">
        <v>78.98</v>
      </c>
      <c r="H13" s="16">
        <v>0</v>
      </c>
      <c r="I13" s="24">
        <f t="shared" si="0"/>
        <v>0</v>
      </c>
      <c r="J13" s="16">
        <v>20</v>
      </c>
      <c r="K13" s="16">
        <v>20</v>
      </c>
      <c r="L13" s="16">
        <v>30</v>
      </c>
      <c r="M13" s="16">
        <v>10</v>
      </c>
      <c r="N13" s="16">
        <f t="shared" si="1"/>
        <v>80</v>
      </c>
      <c r="O13" s="15"/>
      <c r="S13" s="3"/>
      <c r="T13" s="3"/>
      <c r="U13" s="3"/>
    </row>
    <row r="14" s="1" customFormat="1" ht="58" customHeight="1" spans="1:21">
      <c r="A14" s="14">
        <v>10</v>
      </c>
      <c r="B14" s="15" t="s">
        <v>21</v>
      </c>
      <c r="C14" s="15" t="s">
        <v>36</v>
      </c>
      <c r="D14" s="15" t="s">
        <v>23</v>
      </c>
      <c r="E14" s="16">
        <v>0</v>
      </c>
      <c r="F14" s="16">
        <v>47.06</v>
      </c>
      <c r="G14" s="16">
        <v>47.06</v>
      </c>
      <c r="H14" s="16">
        <v>0</v>
      </c>
      <c r="I14" s="24">
        <f t="shared" si="0"/>
        <v>0</v>
      </c>
      <c r="J14" s="16">
        <v>20</v>
      </c>
      <c r="K14" s="16">
        <v>20</v>
      </c>
      <c r="L14" s="16">
        <v>30</v>
      </c>
      <c r="M14" s="16">
        <v>10</v>
      </c>
      <c r="N14" s="16">
        <f t="shared" si="1"/>
        <v>80</v>
      </c>
      <c r="O14" s="15" t="s">
        <v>37</v>
      </c>
      <c r="S14" s="3"/>
      <c r="T14" s="3"/>
      <c r="U14" s="3"/>
    </row>
    <row r="15" s="1" customFormat="1" ht="32" customHeight="1" spans="1:21">
      <c r="A15" s="14">
        <v>11</v>
      </c>
      <c r="B15" s="15" t="s">
        <v>21</v>
      </c>
      <c r="C15" s="15" t="s">
        <v>38</v>
      </c>
      <c r="D15" s="15" t="s">
        <v>23</v>
      </c>
      <c r="E15" s="16">
        <v>0.3</v>
      </c>
      <c r="F15" s="16">
        <v>49.7</v>
      </c>
      <c r="G15" s="16">
        <v>50</v>
      </c>
      <c r="H15" s="16">
        <v>0</v>
      </c>
      <c r="I15" s="24">
        <f t="shared" si="0"/>
        <v>0</v>
      </c>
      <c r="J15" s="16">
        <v>20</v>
      </c>
      <c r="K15" s="16">
        <v>20</v>
      </c>
      <c r="L15" s="16">
        <v>30</v>
      </c>
      <c r="M15" s="16">
        <v>10</v>
      </c>
      <c r="N15" s="16">
        <f t="shared" si="1"/>
        <v>80</v>
      </c>
      <c r="O15" s="15"/>
      <c r="S15" s="3"/>
      <c r="T15" s="3"/>
      <c r="U15" s="3"/>
    </row>
    <row r="16" s="1" customFormat="1" ht="24" customHeight="1" spans="1:15">
      <c r="A16" s="17" t="s">
        <v>20</v>
      </c>
      <c r="B16" s="18"/>
      <c r="C16" s="19"/>
      <c r="D16" s="20"/>
      <c r="E16" s="16">
        <f t="shared" ref="E16:H16" si="2">SUM(E5:E15)</f>
        <v>873.6</v>
      </c>
      <c r="F16" s="16">
        <f t="shared" si="2"/>
        <v>959.65</v>
      </c>
      <c r="G16" s="16">
        <f t="shared" si="2"/>
        <v>1064.23</v>
      </c>
      <c r="H16" s="16">
        <f t="shared" si="2"/>
        <v>796.4</v>
      </c>
      <c r="I16" s="16"/>
      <c r="J16" s="16"/>
      <c r="K16" s="16"/>
      <c r="L16" s="16"/>
      <c r="M16" s="16"/>
      <c r="N16" s="16"/>
      <c r="O16" s="16"/>
    </row>
  </sheetData>
  <mergeCells count="12">
    <mergeCell ref="A1:O1"/>
    <mergeCell ref="A2:C2"/>
    <mergeCell ref="E2:G2"/>
    <mergeCell ref="E3:G3"/>
    <mergeCell ref="I3:N3"/>
    <mergeCell ref="A16:D16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格致judie</cp:lastModifiedBy>
  <dcterms:created xsi:type="dcterms:W3CDTF">2025-04-25T02:52:33Z</dcterms:created>
  <dcterms:modified xsi:type="dcterms:W3CDTF">2025-04-25T02:53:25Z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247228D4B85A44EDA3E7A4A7310F39DC_11</vt:lpwstr>
  </property>
  <property fmtid="{D5CDD505-2E9C-101B-9397-08002B2CF9AE}" pid="3" name="KSOProductBuildVer">
    <vt:lpwstr>2052-12.1.0.20305</vt:lpwstr>
  </property>
</Properties>
</file>