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部门整体汇总表" sheetId="4" r:id="rId1"/>
    <sheet name="4项目自评汇总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<sst xmlns="http://schemas.openxmlformats.org/spreadsheetml/2006/main" count="100" uniqueCount="68">
  <si>
    <t>2024年度东西湖区整体自评汇总表</t>
  </si>
  <si>
    <t>填表人：周林荥</t>
  </si>
  <si>
    <t>联系电话：83240269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</si>
  <si>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</si>
  <si>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</si>
  <si>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</si>
  <si>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</si>
  <si>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</si>
  <si>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</si>
  <si>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</si>
  <si>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</si>
  <si>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</si>
  <si>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</si>
  <si>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</si>
  <si>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</si>
  <si>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</si>
  <si>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</si>
  <si>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</si>
  <si>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</si>
  <si>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</si>
  <si>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</si>
  <si>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</si>
  <si>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</si>
  <si>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050001</t>
  </si>
  <si>
    <t>武汉市东西湖区商务局</t>
  </si>
  <si>
    <t>部门整体</t>
  </si>
  <si>
    <t>办公室</t>
  </si>
  <si>
    <t>1.编制预算指标时间早于市里和区里任务目标下达时间，设置时调查不够充分；                      2.国际形势和国内经济投资综合原因，企业到资意愿不强烈；
3.资金未到位。</t>
  </si>
  <si>
    <t>2024年度区商务局部门项目绩效自评情况汇总表</t>
  </si>
  <si>
    <t>填表人：</t>
  </si>
  <si>
    <t>周林荥</t>
  </si>
  <si>
    <t>联系电话：</t>
  </si>
  <si>
    <t>项目自评得分</t>
  </si>
  <si>
    <t>成本指标（20分）</t>
  </si>
  <si>
    <t>产出指标（20分）</t>
  </si>
  <si>
    <t>满意度指标
（10分）</t>
  </si>
  <si>
    <t>区商务局</t>
  </si>
  <si>
    <t>党员教育培训</t>
  </si>
  <si>
    <t>党支部在“三会一课”活动中，主要依赖区委组织部下发的学习资料，对规定外的辅导读物购买力度不够，导致年度教育培训支出未能完成目标值。</t>
  </si>
  <si>
    <t>区级优秀共产党员表彰经费</t>
  </si>
  <si>
    <t>商务工作运行经费</t>
  </si>
  <si>
    <t>10月一名员工办理了退休手续</t>
  </si>
  <si>
    <t>商贸专项工作经费</t>
  </si>
  <si>
    <t>商贸管理科</t>
  </si>
  <si>
    <t>由于部分项目跨年度，资金支付未在年内完成。</t>
  </si>
  <si>
    <t>商务发展促进运行工作经费</t>
  </si>
  <si>
    <t>商务发展促进中心</t>
  </si>
  <si>
    <t>招商经费</t>
  </si>
  <si>
    <t>投资促进中心</t>
  </si>
  <si>
    <t>1.国际形势和经济投资综合原因，外资企业到资意愿不强烈；
2.外商直接投资企业未产生大额实缴注册资本</t>
  </si>
  <si>
    <t>招商经费单位往来</t>
  </si>
  <si>
    <t>根据省、市相关要求，2024年度省市计划全年举办各类活动80余场，我区积极参加，因此适当对举办区级层面活动场次进行删减，2024年举办区级活动共6场，年初预算参照往年活动规模及省、市初步计划编制，所以有资金结余。</t>
  </si>
  <si>
    <t>2023年招商引资工作任务奖</t>
  </si>
  <si>
    <t>当年签约项目无法立刻产生大量到位资金，产业到位资金需要一定时间周期</t>
  </si>
  <si>
    <t>招商引资工作任务奖励</t>
  </si>
  <si>
    <t>等待至出完整数据后兑现</t>
  </si>
  <si>
    <t>招商服务中心工作经费</t>
  </si>
  <si>
    <t>投资促进二科</t>
  </si>
  <si>
    <t>重点外贸企业设备进口拉高基数，部分重点外贸企业进出口大幅下降，外向型平台功能不及预期，导致外贸进出口未达到目标增幅。</t>
  </si>
  <si>
    <t>2023年市级外贸发展资金</t>
  </si>
  <si>
    <t>2024年促消费活动资金</t>
  </si>
  <si>
    <t>2024年度京东世纪贸易规模奖励资金</t>
  </si>
  <si>
    <t>2024年市级外经贸发展专项资金</t>
  </si>
  <si>
    <t>1.根据《实施细则》及支持明细，其中武汉新工科技发展有限公司反馈，企业现已停止相关业务，仅保留企业名号，自愿放弃2.8万元支持资金。
2.专项资金尚未完成拨付，相关流程已完结，等待财政拨款。</t>
  </si>
  <si>
    <t>区级2022年度小进限奖励资金</t>
  </si>
  <si>
    <t>2022年度小进限首次纳统奖励的企业名单中，有一家企业武汉腾宏时代贸易有限公司被列为失信被执行人，不符合奖励要求。故共有221户符合奖励条件，每户5万元，实际拨付区级2022年度小进限奖励资金共计1105万元，剩余5万元未发放。</t>
  </si>
  <si>
    <t>小进限奖励资金</t>
  </si>
  <si>
    <t>相关流程已完结，等待财政拨款。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</si>
</sst>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0" fontId="6" fillId="0" borderId="2" xfId="3" applyNumberFormat="1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workbookViewId="0">
      <selection activeCell="H17" sqref="H17"/>
    </sheetView>
  </sheetViews>
  <sheetFormatPr defaultColWidth="9" defaultRowHeight="14.4"/>
  <cols>
    <col min="1" max="1" width="5.11111111111111" customWidth="1"/>
    <col min="2" max="2" width="9.22222222222222" customWidth="1"/>
    <col min="3" max="3" width="9.88888888888889" style="28" customWidth="1"/>
    <col min="5" max="5" width="14" customWidth="1"/>
    <col min="17" max="17" width="12.1111111111111" customWidth="1"/>
  </cols>
  <sheetData>
    <row r="1" ht="39.75" customHeight="1" spans="1:17">
      <c r="A1" s="29" t="s">
        <v>0</v>
      </c>
      <c r="B1" s="29"/>
      <c r="C1" s="30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>
      <c r="A2" t="s">
        <v>1</v>
      </c>
      <c r="F2" t="s">
        <v>2</v>
      </c>
      <c r="Q2" t="s">
        <v>3</v>
      </c>
    </row>
    <row r="3" s="26" customFormat="1" ht="57.6" spans="1:17">
      <c r="A3" s="31" t="s">
        <v>4</v>
      </c>
      <c r="B3" s="31" t="s">
        <v>5</v>
      </c>
      <c r="C3" s="32" t="s">
        <v>6</v>
      </c>
      <c r="D3" s="31" t="s">
        <v>7</v>
      </c>
      <c r="E3" s="32" t="s">
        <v>8</v>
      </c>
      <c r="F3" s="33" t="s">
        <v>9</v>
      </c>
      <c r="G3" s="34"/>
      <c r="H3" s="35"/>
      <c r="I3" s="32" t="s">
        <v>10</v>
      </c>
      <c r="J3" s="31" t="s">
        <v>11</v>
      </c>
      <c r="K3" s="33" t="s">
        <v>12</v>
      </c>
      <c r="L3" s="34"/>
      <c r="M3" s="34"/>
      <c r="N3" s="34"/>
      <c r="O3" s="34"/>
      <c r="P3" s="35"/>
      <c r="Q3" s="45" t="s">
        <v>13</v>
      </c>
    </row>
    <row r="4" s="26" customFormat="1" ht="43.2" spans="1:17">
      <c r="A4" s="36"/>
      <c r="B4" s="36"/>
      <c r="C4" s="37"/>
      <c r="D4" s="36"/>
      <c r="E4" s="37"/>
      <c r="F4" s="38" t="s">
        <v>14</v>
      </c>
      <c r="G4" s="38" t="s">
        <v>15</v>
      </c>
      <c r="H4" s="39" t="s">
        <v>16</v>
      </c>
      <c r="I4" s="37"/>
      <c r="J4" s="36"/>
      <c r="K4" s="38" t="s">
        <v>17</v>
      </c>
      <c r="L4" s="38" t="s">
        <v>18</v>
      </c>
      <c r="M4" s="38" t="s">
        <v>19</v>
      </c>
      <c r="N4" s="38" t="s">
        <v>20</v>
      </c>
      <c r="O4" s="38" t="s">
        <v>21</v>
      </c>
      <c r="P4" s="39" t="s">
        <v>22</v>
      </c>
      <c r="Q4" s="46"/>
    </row>
    <row r="5" s="27" customFormat="1" ht="96" spans="1:17">
      <c r="A5" s="40">
        <v>1</v>
      </c>
      <c r="B5" s="47" t="s">
        <v>23</v>
      </c>
      <c r="C5" s="42" t="s">
        <v>24</v>
      </c>
      <c r="D5" s="41" t="s">
        <v>25</v>
      </c>
      <c r="E5" s="42" t="s">
        <v>26</v>
      </c>
      <c r="F5" s="40">
        <v>1967.76</v>
      </c>
      <c r="G5" s="40">
        <v>6433.68</v>
      </c>
      <c r="H5" s="40">
        <v>8401.44</v>
      </c>
      <c r="I5" s="40">
        <v>6413.1</v>
      </c>
      <c r="J5" s="44">
        <v>0.763333428555105</v>
      </c>
      <c r="K5" s="40">
        <v>15.27</v>
      </c>
      <c r="L5" s="40">
        <v>20</v>
      </c>
      <c r="M5" s="40">
        <v>20</v>
      </c>
      <c r="N5" s="40">
        <v>27</v>
      </c>
      <c r="O5" s="40">
        <v>10</v>
      </c>
      <c r="P5" s="40">
        <f>SUM(K5:O5)</f>
        <v>92.27</v>
      </c>
      <c r="Q5" s="24" t="s">
        <v>27</v>
      </c>
    </row>
    <row r="6" spans="1:17">
      <c r="A6" s="11"/>
      <c r="B6" s="11"/>
      <c r="C6" s="43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>
      <c r="A7" s="11"/>
      <c r="B7" s="11"/>
      <c r="C7" s="4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>
      <c r="A8" s="11"/>
      <c r="B8" s="11"/>
      <c r="C8" s="4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>
      <c r="A9" s="11"/>
      <c r="B9" s="11"/>
      <c r="C9" s="4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>
      <c r="A10" s="11"/>
      <c r="B10" s="11"/>
      <c r="C10" s="4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>
      <c r="A11" s="11"/>
      <c r="B11" s="11"/>
      <c r="C11" s="4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>
      <c r="A12" s="11"/>
      <c r="B12" s="11"/>
      <c r="C12" s="43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opLeftCell="A16" workbookViewId="0">
      <selection activeCell="Q19" sqref="Q19"/>
    </sheetView>
  </sheetViews>
  <sheetFormatPr defaultColWidth="9" defaultRowHeight="14.4"/>
  <cols>
    <col min="1" max="1" width="3.75" style="3" customWidth="1"/>
    <col min="2" max="2" width="11.1296296296296" customWidth="1"/>
    <col min="3" max="3" width="33.5555555555556" customWidth="1"/>
    <col min="4" max="4" width="11.2222222222222" customWidth="1"/>
    <col min="5" max="7" width="8.55555555555556" customWidth="1"/>
    <col min="8" max="8" width="7.62962962962963" customWidth="1"/>
    <col min="13" max="13" width="11.25" customWidth="1"/>
    <col min="14" max="14" width="6.12962962962963" customWidth="1"/>
    <col min="15" max="15" width="15.6296296296296" customWidth="1"/>
  </cols>
  <sheetData>
    <row r="1" ht="57" customHeight="1" spans="1:15">
      <c r="A1" s="4" t="s">
        <v>28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4.95" customHeight="1" spans="1:15">
      <c r="A2" s="6" t="s">
        <v>29</v>
      </c>
      <c r="B2" s="6"/>
      <c r="C2" s="6" t="s">
        <v>30</v>
      </c>
      <c r="D2" s="6"/>
      <c r="E2" s="6" t="s">
        <v>31</v>
      </c>
      <c r="F2" s="6"/>
      <c r="G2" s="6">
        <v>83892079</v>
      </c>
      <c r="H2" s="6"/>
      <c r="I2" s="6"/>
      <c r="J2" s="6"/>
      <c r="K2" s="6"/>
      <c r="L2" s="6"/>
      <c r="M2" s="6"/>
      <c r="N2" s="6"/>
      <c r="O2" s="6" t="s">
        <v>3</v>
      </c>
    </row>
    <row r="3" s="2" customFormat="1" ht="18.95" customHeight="1" spans="1:15">
      <c r="A3" s="7" t="s">
        <v>4</v>
      </c>
      <c r="B3" s="7" t="s">
        <v>6</v>
      </c>
      <c r="C3" s="7" t="s">
        <v>7</v>
      </c>
      <c r="D3" s="7" t="s">
        <v>8</v>
      </c>
      <c r="E3" s="8" t="s">
        <v>9</v>
      </c>
      <c r="F3" s="8"/>
      <c r="G3" s="8"/>
      <c r="H3" s="7" t="s">
        <v>10</v>
      </c>
      <c r="I3" s="19" t="s">
        <v>32</v>
      </c>
      <c r="J3" s="20"/>
      <c r="K3" s="20"/>
      <c r="L3" s="20"/>
      <c r="M3" s="20"/>
      <c r="N3" s="21"/>
      <c r="O3" s="7" t="s">
        <v>13</v>
      </c>
    </row>
    <row r="4" s="2" customFormat="1" ht="30" customHeight="1" spans="1:15">
      <c r="A4" s="9"/>
      <c r="B4" s="9"/>
      <c r="C4" s="9"/>
      <c r="D4" s="9"/>
      <c r="E4" s="9" t="s">
        <v>14</v>
      </c>
      <c r="F4" s="9" t="s">
        <v>15</v>
      </c>
      <c r="G4" s="9" t="s">
        <v>16</v>
      </c>
      <c r="H4" s="9"/>
      <c r="I4" s="8" t="s">
        <v>17</v>
      </c>
      <c r="J4" s="8" t="s">
        <v>33</v>
      </c>
      <c r="K4" s="8" t="s">
        <v>34</v>
      </c>
      <c r="L4" s="8" t="s">
        <v>20</v>
      </c>
      <c r="M4" s="8" t="s">
        <v>35</v>
      </c>
      <c r="N4" s="8" t="s">
        <v>22</v>
      </c>
      <c r="O4" s="9"/>
    </row>
    <row r="5" ht="30" customHeight="1" spans="1:15">
      <c r="A5" s="10">
        <v>1</v>
      </c>
      <c r="B5" s="11" t="s">
        <v>36</v>
      </c>
      <c r="C5" s="11" t="s">
        <v>37</v>
      </c>
      <c r="D5" s="12" t="s">
        <v>26</v>
      </c>
      <c r="E5" s="11">
        <v>0.56</v>
      </c>
      <c r="F5" s="11">
        <f>SUM(F2:F4)</f>
        <v>0</v>
      </c>
      <c r="G5" s="11">
        <f>SUM(E5:F5)</f>
        <v>0.56</v>
      </c>
      <c r="H5" s="11">
        <v>0.15773</v>
      </c>
      <c r="I5" s="11">
        <v>5.63</v>
      </c>
      <c r="J5" s="11">
        <v>20</v>
      </c>
      <c r="K5" s="11">
        <v>20</v>
      </c>
      <c r="L5" s="11">
        <v>30</v>
      </c>
      <c r="M5" s="11">
        <v>10</v>
      </c>
      <c r="N5" s="11">
        <f>SUM(I5:M5)</f>
        <v>85.63</v>
      </c>
      <c r="O5" s="22" t="s">
        <v>38</v>
      </c>
    </row>
    <row r="6" ht="30" customHeight="1" spans="1:15">
      <c r="A6" s="10">
        <v>2</v>
      </c>
      <c r="B6" s="11" t="s">
        <v>36</v>
      </c>
      <c r="C6" s="11" t="s">
        <v>39</v>
      </c>
      <c r="D6" s="13"/>
      <c r="E6" s="11"/>
      <c r="F6" s="11">
        <v>0.3</v>
      </c>
      <c r="G6" s="11">
        <f t="shared" ref="G6:G21" si="0">SUM(E6:F6)</f>
        <v>0.3</v>
      </c>
      <c r="H6" s="11">
        <v>0.3</v>
      </c>
      <c r="I6" s="11">
        <v>20</v>
      </c>
      <c r="J6" s="11">
        <v>20</v>
      </c>
      <c r="K6" s="11">
        <v>20</v>
      </c>
      <c r="L6" s="11">
        <v>30</v>
      </c>
      <c r="M6" s="11">
        <v>10</v>
      </c>
      <c r="N6" s="11">
        <f>SUM(I6:M6)</f>
        <v>100</v>
      </c>
      <c r="O6" s="11"/>
    </row>
    <row r="7" ht="30" customHeight="1" spans="1:15">
      <c r="A7" s="10">
        <v>3</v>
      </c>
      <c r="B7" s="11" t="s">
        <v>36</v>
      </c>
      <c r="C7" s="11" t="s">
        <v>40</v>
      </c>
      <c r="D7" s="14"/>
      <c r="E7" s="11">
        <v>64.54</v>
      </c>
      <c r="F7" s="11">
        <v>0</v>
      </c>
      <c r="G7" s="11">
        <f t="shared" si="0"/>
        <v>64.54</v>
      </c>
      <c r="H7" s="11">
        <v>62.95</v>
      </c>
      <c r="I7" s="11">
        <v>19.51</v>
      </c>
      <c r="J7" s="11">
        <v>20</v>
      </c>
      <c r="K7" s="11">
        <v>20</v>
      </c>
      <c r="L7" s="11">
        <v>30</v>
      </c>
      <c r="M7" s="11">
        <v>10</v>
      </c>
      <c r="N7" s="11">
        <f>SUM(I7:M7)</f>
        <v>99.51</v>
      </c>
      <c r="O7" s="15" t="s">
        <v>41</v>
      </c>
    </row>
    <row r="8" ht="30" customHeight="1" spans="1:15">
      <c r="A8" s="10">
        <v>4</v>
      </c>
      <c r="B8" s="11" t="s">
        <v>36</v>
      </c>
      <c r="C8" s="11" t="s">
        <v>42</v>
      </c>
      <c r="D8" s="11" t="s">
        <v>43</v>
      </c>
      <c r="E8" s="11">
        <v>25</v>
      </c>
      <c r="F8" s="11"/>
      <c r="G8" s="11">
        <f t="shared" si="0"/>
        <v>25</v>
      </c>
      <c r="H8" s="11">
        <v>17.4</v>
      </c>
      <c r="I8" s="11">
        <v>13.92</v>
      </c>
      <c r="J8" s="11">
        <v>20</v>
      </c>
      <c r="K8" s="11">
        <v>20</v>
      </c>
      <c r="L8" s="11">
        <v>30</v>
      </c>
      <c r="M8" s="11">
        <v>10</v>
      </c>
      <c r="N8" s="11">
        <f t="shared" ref="N8:N21" si="1">SUM(I8:M8)</f>
        <v>93.92</v>
      </c>
      <c r="O8" s="23" t="s">
        <v>44</v>
      </c>
    </row>
    <row r="9" ht="30" customHeight="1" spans="1:15">
      <c r="A9" s="10">
        <v>5</v>
      </c>
      <c r="B9" s="11" t="s">
        <v>36</v>
      </c>
      <c r="C9" s="11" t="s">
        <v>45</v>
      </c>
      <c r="D9" s="15" t="s">
        <v>46</v>
      </c>
      <c r="E9" s="11">
        <v>5</v>
      </c>
      <c r="F9" s="11"/>
      <c r="G9" s="11">
        <f t="shared" si="0"/>
        <v>5</v>
      </c>
      <c r="H9" s="11">
        <v>5</v>
      </c>
      <c r="I9" s="11">
        <v>20</v>
      </c>
      <c r="J9" s="11">
        <v>20</v>
      </c>
      <c r="K9" s="11">
        <v>20</v>
      </c>
      <c r="L9" s="11">
        <v>30</v>
      </c>
      <c r="M9" s="11">
        <v>10</v>
      </c>
      <c r="N9" s="11">
        <f t="shared" si="1"/>
        <v>100</v>
      </c>
      <c r="O9" s="11"/>
    </row>
    <row r="10" ht="30" customHeight="1" spans="1:15">
      <c r="A10" s="10">
        <v>6</v>
      </c>
      <c r="B10" s="11" t="s">
        <v>36</v>
      </c>
      <c r="C10" s="11" t="s">
        <v>47</v>
      </c>
      <c r="D10" s="16" t="s">
        <v>48</v>
      </c>
      <c r="E10" s="11">
        <v>100</v>
      </c>
      <c r="F10" s="11">
        <v>131.4</v>
      </c>
      <c r="G10" s="11">
        <f t="shared" si="0"/>
        <v>231.4</v>
      </c>
      <c r="H10" s="11">
        <v>176.35</v>
      </c>
      <c r="I10" s="11">
        <v>15.24</v>
      </c>
      <c r="J10" s="11">
        <v>20</v>
      </c>
      <c r="K10" s="11">
        <v>12.49</v>
      </c>
      <c r="L10" s="11">
        <v>30</v>
      </c>
      <c r="M10" s="11">
        <v>10</v>
      </c>
      <c r="N10" s="11">
        <f t="shared" si="1"/>
        <v>87.73</v>
      </c>
      <c r="O10" s="22" t="s">
        <v>49</v>
      </c>
    </row>
    <row r="11" ht="30" customHeight="1" spans="1:15">
      <c r="A11" s="10">
        <v>7</v>
      </c>
      <c r="B11" s="11" t="s">
        <v>36</v>
      </c>
      <c r="C11" s="11" t="s">
        <v>50</v>
      </c>
      <c r="D11" s="17"/>
      <c r="E11" s="11">
        <v>50</v>
      </c>
      <c r="F11" s="11"/>
      <c r="G11" s="11">
        <f t="shared" si="0"/>
        <v>50</v>
      </c>
      <c r="H11" s="11">
        <v>29.8</v>
      </c>
      <c r="I11" s="11">
        <v>11.92</v>
      </c>
      <c r="J11" s="11">
        <v>20</v>
      </c>
      <c r="K11" s="11">
        <v>20</v>
      </c>
      <c r="L11" s="11">
        <v>30</v>
      </c>
      <c r="M11" s="11">
        <v>10</v>
      </c>
      <c r="N11" s="11">
        <f t="shared" si="1"/>
        <v>91.92</v>
      </c>
      <c r="O11" s="24" t="s">
        <v>51</v>
      </c>
    </row>
    <row r="12" ht="30" customHeight="1" spans="1:15">
      <c r="A12" s="10">
        <v>8</v>
      </c>
      <c r="B12" s="11" t="s">
        <v>36</v>
      </c>
      <c r="C12" s="11" t="s">
        <v>52</v>
      </c>
      <c r="D12" s="17"/>
      <c r="E12" s="11"/>
      <c r="F12" s="11">
        <v>912.8</v>
      </c>
      <c r="G12" s="11">
        <f t="shared" si="0"/>
        <v>912.8</v>
      </c>
      <c r="H12" s="11">
        <v>912.8</v>
      </c>
      <c r="I12" s="11">
        <v>20</v>
      </c>
      <c r="J12" s="11">
        <v>13.5</v>
      </c>
      <c r="K12" s="11">
        <v>20</v>
      </c>
      <c r="L12" s="11">
        <v>30</v>
      </c>
      <c r="M12" s="11">
        <v>10</v>
      </c>
      <c r="N12" s="11">
        <f t="shared" si="1"/>
        <v>93.5</v>
      </c>
      <c r="O12" s="15" t="s">
        <v>53</v>
      </c>
    </row>
    <row r="13" ht="30" customHeight="1" spans="1:15">
      <c r="A13" s="10">
        <v>9</v>
      </c>
      <c r="B13" s="11" t="s">
        <v>36</v>
      </c>
      <c r="C13" s="11" t="s">
        <v>54</v>
      </c>
      <c r="D13" s="18"/>
      <c r="E13" s="11">
        <v>1000</v>
      </c>
      <c r="F13" s="11"/>
      <c r="G13" s="11">
        <f t="shared" si="0"/>
        <v>1000</v>
      </c>
      <c r="H13" s="11">
        <v>0</v>
      </c>
      <c r="I13" s="11">
        <v>0</v>
      </c>
      <c r="J13" s="11">
        <v>20</v>
      </c>
      <c r="K13" s="11">
        <v>20</v>
      </c>
      <c r="L13" s="11">
        <v>30</v>
      </c>
      <c r="M13" s="11">
        <v>10</v>
      </c>
      <c r="N13" s="11">
        <f t="shared" si="1"/>
        <v>80</v>
      </c>
      <c r="O13" s="24" t="s">
        <v>55</v>
      </c>
    </row>
    <row r="14" ht="30" customHeight="1" spans="1:15">
      <c r="A14" s="10">
        <v>10</v>
      </c>
      <c r="B14" s="11" t="s">
        <v>36</v>
      </c>
      <c r="C14" s="11" t="s">
        <v>56</v>
      </c>
      <c r="D14" s="16" t="s">
        <v>57</v>
      </c>
      <c r="E14" s="11">
        <v>2</v>
      </c>
      <c r="F14" s="11"/>
      <c r="G14" s="11">
        <f t="shared" si="0"/>
        <v>2</v>
      </c>
      <c r="H14" s="11">
        <v>2</v>
      </c>
      <c r="I14" s="11">
        <v>20</v>
      </c>
      <c r="J14" s="11">
        <v>20</v>
      </c>
      <c r="K14" s="11">
        <v>15</v>
      </c>
      <c r="L14" s="11">
        <v>30</v>
      </c>
      <c r="M14" s="11">
        <v>10</v>
      </c>
      <c r="N14" s="11">
        <f t="shared" si="1"/>
        <v>95</v>
      </c>
      <c r="O14" s="22" t="s">
        <v>58</v>
      </c>
    </row>
    <row r="15" ht="30" customHeight="1" spans="1:15">
      <c r="A15" s="10">
        <v>11</v>
      </c>
      <c r="B15" s="11" t="s">
        <v>36</v>
      </c>
      <c r="C15" s="11" t="s">
        <v>59</v>
      </c>
      <c r="D15" s="17"/>
      <c r="E15" s="11"/>
      <c r="F15" s="11">
        <v>230.56</v>
      </c>
      <c r="G15" s="11">
        <f t="shared" si="0"/>
        <v>230.56</v>
      </c>
      <c r="H15" s="11">
        <v>230.56</v>
      </c>
      <c r="I15" s="11">
        <v>20</v>
      </c>
      <c r="J15" s="11">
        <v>20</v>
      </c>
      <c r="K15" s="11">
        <v>20</v>
      </c>
      <c r="L15" s="11">
        <v>30</v>
      </c>
      <c r="M15" s="11">
        <v>10</v>
      </c>
      <c r="N15" s="11">
        <f t="shared" si="1"/>
        <v>100</v>
      </c>
      <c r="O15" s="11"/>
    </row>
    <row r="16" ht="30" customHeight="1" spans="1:15">
      <c r="A16" s="10">
        <v>12</v>
      </c>
      <c r="B16" s="11" t="s">
        <v>36</v>
      </c>
      <c r="C16" s="11" t="s">
        <v>60</v>
      </c>
      <c r="D16" s="17"/>
      <c r="E16" s="11"/>
      <c r="F16" s="11">
        <v>2000</v>
      </c>
      <c r="G16" s="11">
        <f t="shared" si="0"/>
        <v>2000</v>
      </c>
      <c r="H16" s="11">
        <v>2000</v>
      </c>
      <c r="I16" s="11">
        <v>20</v>
      </c>
      <c r="J16" s="11">
        <v>20</v>
      </c>
      <c r="K16" s="11">
        <v>20</v>
      </c>
      <c r="L16" s="11">
        <v>30</v>
      </c>
      <c r="M16" s="11">
        <v>10</v>
      </c>
      <c r="N16" s="11">
        <f t="shared" si="1"/>
        <v>100</v>
      </c>
      <c r="O16" s="11"/>
    </row>
    <row r="17" ht="30" customHeight="1" spans="1:15">
      <c r="A17" s="10">
        <v>13</v>
      </c>
      <c r="B17" s="11" t="s">
        <v>36</v>
      </c>
      <c r="C17" s="11" t="s">
        <v>61</v>
      </c>
      <c r="D17" s="17"/>
      <c r="E17" s="11"/>
      <c r="F17" s="11">
        <v>350</v>
      </c>
      <c r="G17" s="11">
        <f t="shared" si="0"/>
        <v>350</v>
      </c>
      <c r="H17" s="11">
        <v>350</v>
      </c>
      <c r="I17" s="11">
        <v>20</v>
      </c>
      <c r="J17" s="11">
        <v>20</v>
      </c>
      <c r="K17" s="11">
        <v>20</v>
      </c>
      <c r="L17" s="11">
        <v>30</v>
      </c>
      <c r="M17" s="11">
        <v>10</v>
      </c>
      <c r="N17" s="11">
        <f t="shared" si="1"/>
        <v>100</v>
      </c>
      <c r="O17" s="11"/>
    </row>
    <row r="18" ht="30" customHeight="1" spans="1:15">
      <c r="A18" s="10">
        <v>14</v>
      </c>
      <c r="B18" s="11" t="s">
        <v>36</v>
      </c>
      <c r="C18" s="11" t="s">
        <v>62</v>
      </c>
      <c r="D18" s="17"/>
      <c r="E18" s="11"/>
      <c r="F18" s="11">
        <v>235.5</v>
      </c>
      <c r="G18" s="11">
        <f t="shared" si="0"/>
        <v>235.5</v>
      </c>
      <c r="H18" s="11">
        <v>0</v>
      </c>
      <c r="I18" s="11">
        <v>0</v>
      </c>
      <c r="J18" s="11">
        <v>20</v>
      </c>
      <c r="K18" s="11">
        <v>15</v>
      </c>
      <c r="L18" s="11">
        <v>30</v>
      </c>
      <c r="M18" s="11">
        <v>10</v>
      </c>
      <c r="N18" s="11">
        <f t="shared" si="1"/>
        <v>75</v>
      </c>
      <c r="O18" s="24" t="s">
        <v>63</v>
      </c>
    </row>
    <row r="19" ht="30" customHeight="1" spans="1:15">
      <c r="A19" s="10">
        <v>15</v>
      </c>
      <c r="B19" s="11" t="s">
        <v>36</v>
      </c>
      <c r="C19" s="11" t="s">
        <v>64</v>
      </c>
      <c r="D19" s="17"/>
      <c r="E19" s="11"/>
      <c r="F19" s="11">
        <v>1110</v>
      </c>
      <c r="G19" s="11">
        <f t="shared" si="0"/>
        <v>1110</v>
      </c>
      <c r="H19" s="11">
        <v>1105</v>
      </c>
      <c r="I19" s="11">
        <v>19.9</v>
      </c>
      <c r="J19" s="11">
        <v>20</v>
      </c>
      <c r="K19" s="11">
        <v>18</v>
      </c>
      <c r="L19" s="11">
        <v>30</v>
      </c>
      <c r="M19" s="11">
        <v>10</v>
      </c>
      <c r="N19" s="11">
        <f t="shared" si="1"/>
        <v>97.9</v>
      </c>
      <c r="O19" s="22" t="s">
        <v>65</v>
      </c>
    </row>
    <row r="20" ht="30" customHeight="1" spans="1:15">
      <c r="A20" s="10">
        <v>16</v>
      </c>
      <c r="B20" s="11" t="s">
        <v>36</v>
      </c>
      <c r="C20" s="11" t="s">
        <v>66</v>
      </c>
      <c r="D20" s="17"/>
      <c r="E20" s="11"/>
      <c r="F20" s="11">
        <v>663</v>
      </c>
      <c r="G20" s="11">
        <f>SUM(E20:F20)</f>
        <v>663</v>
      </c>
      <c r="H20" s="11">
        <v>0</v>
      </c>
      <c r="I20" s="11">
        <v>0</v>
      </c>
      <c r="J20" s="11">
        <v>20</v>
      </c>
      <c r="K20" s="11">
        <v>20</v>
      </c>
      <c r="L20" s="11">
        <v>30</v>
      </c>
      <c r="M20" s="11">
        <v>10</v>
      </c>
      <c r="N20" s="11">
        <f t="shared" si="1"/>
        <v>80</v>
      </c>
      <c r="O20" s="25" t="s">
        <v>67</v>
      </c>
    </row>
    <row r="21" ht="30" customHeight="1" spans="1:15">
      <c r="A21" s="10">
        <v>17</v>
      </c>
      <c r="B21" s="11" t="s">
        <v>36</v>
      </c>
      <c r="C21" s="11" t="s">
        <v>66</v>
      </c>
      <c r="D21" s="18"/>
      <c r="E21" s="11"/>
      <c r="F21" s="11">
        <v>740</v>
      </c>
      <c r="G21" s="11">
        <f>SUM(E21:F21)</f>
        <v>740</v>
      </c>
      <c r="H21" s="11">
        <v>740</v>
      </c>
      <c r="I21" s="11">
        <v>20</v>
      </c>
      <c r="J21" s="11">
        <v>20</v>
      </c>
      <c r="K21" s="11">
        <v>20</v>
      </c>
      <c r="L21" s="11">
        <v>30</v>
      </c>
      <c r="M21" s="11">
        <v>10</v>
      </c>
      <c r="N21" s="11">
        <f t="shared" si="1"/>
        <v>100</v>
      </c>
      <c r="O21" s="11"/>
    </row>
  </sheetData>
  <mergeCells count="15">
    <mergeCell ref="A1:O1"/>
    <mergeCell ref="A2:B2"/>
    <mergeCell ref="E2:F2"/>
    <mergeCell ref="G2:H2"/>
    <mergeCell ref="E3:G3"/>
    <mergeCell ref="I3:N3"/>
    <mergeCell ref="A3:A4"/>
    <mergeCell ref="B3:B4"/>
    <mergeCell ref="C3:C4"/>
    <mergeCell ref="D3:D4"/>
    <mergeCell ref="D5:D7"/>
    <mergeCell ref="D10:D13"/>
    <mergeCell ref="D14:D21"/>
    <mergeCell ref="H3:H4"/>
    <mergeCell ref="O3:O4"/>
  </mergeCells>
  <pageMargins left="0.196527777777778" right="0.156944444444444" top="0.314583333333333" bottom="0.275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2部门整体汇总表</vt:lpstr>
      <vt:lpstr>4项目自评汇总表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Mien</cp:lastModifiedBy>
  <dcterms:created xsi:type="dcterms:W3CDTF">2022-01-13T09:26:00Z</dcterms:created>
  <dcterms:modified xsi:type="dcterms:W3CDTF">2025-04-25T07:41:44Z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2052-12.1.0.20784</vt:lpwstr>
  </property>
</Properties>
</file>