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375" activeTab="1"/>
  </bookViews>
  <sheets>
    <sheet name="附件1部门整体运行监控情况汇总表" sheetId="2" r:id="rId1"/>
    <sheet name="附件2项目绩效运行监控情况汇总表" sheetId="1" r:id="rId2"/>
  </sheets>
  <definedNames>
    <definedName name="_xlnm.Print_Titles" localSheetId="1">附件2项目绩效运行监控情况汇总表!$1:$4</definedName>
  </definedNames>
  <calcPr calcId="114210" fullCalcOnLoad="1"/>
</workbook>
</file>

<file path=xl/calcChain.xml><?xml version="1.0" encoding="utf-8"?>
<calcChain xmlns="http://schemas.openxmlformats.org/spreadsheetml/2006/main">
  <c r="H18" i="1"/>
  <c r="G18"/>
  <c r="J18"/>
  <c r="I282"/>
  <c r="I281"/>
  <c r="I280"/>
  <c r="I279"/>
  <c r="I278"/>
  <c r="I277"/>
  <c r="I276"/>
  <c r="I275"/>
</calcChain>
</file>

<file path=xl/sharedStrings.xml><?xml version="1.0" encoding="utf-8"?>
<sst xmlns="http://schemas.openxmlformats.org/spreadsheetml/2006/main" count="98" uniqueCount="69">
  <si>
    <t>单位：万元</t>
  </si>
  <si>
    <t>总序号</t>
  </si>
  <si>
    <t>单位代码</t>
  </si>
  <si>
    <t>单位序号</t>
  </si>
  <si>
    <t>预算部门</t>
  </si>
  <si>
    <t>项目名称</t>
  </si>
  <si>
    <t>实施科室（单位）</t>
  </si>
  <si>
    <t>全年预算数</t>
  </si>
  <si>
    <t>全年执行数</t>
  </si>
  <si>
    <t>全年执行率</t>
  </si>
  <si>
    <t>财政收回</t>
  </si>
  <si>
    <t>指标偏差大或未完成原因分析（简要概述）</t>
  </si>
  <si>
    <t>年初
预算数</t>
  </si>
  <si>
    <t>年中追加数/调减数</t>
  </si>
  <si>
    <t>合计</t>
  </si>
  <si>
    <t>部门整体</t>
  </si>
  <si>
    <t>项目序号</t>
  </si>
  <si>
    <t>065</t>
  </si>
  <si>
    <t>武汉市东西湖区人民政府长青街道办事处</t>
  </si>
  <si>
    <t>机关和基层履职支出</t>
  </si>
  <si>
    <t>党政办</t>
  </si>
  <si>
    <t>原农场遗留支出</t>
  </si>
  <si>
    <t xml:space="preserve">人社办 </t>
  </si>
  <si>
    <t xml:space="preserve">招商引资专项 </t>
  </si>
  <si>
    <t>经服办</t>
  </si>
  <si>
    <t>红色物业补贴</t>
  </si>
  <si>
    <t>红色物业</t>
  </si>
  <si>
    <t>对二级单位的补贴</t>
  </si>
  <si>
    <t>财务部</t>
  </si>
  <si>
    <t>对社区事业的补贴</t>
  </si>
  <si>
    <t>环卫经费</t>
  </si>
  <si>
    <t>环卫公司</t>
  </si>
  <si>
    <t>绿化养护费</t>
  </si>
  <si>
    <t>绿化公司</t>
  </si>
  <si>
    <t>区司法局</t>
    <phoneticPr fontId="18" type="noConversion"/>
  </si>
  <si>
    <t>武汉市东西湖区司法局</t>
    <phoneticPr fontId="18" type="noConversion"/>
  </si>
  <si>
    <t>附表3    2024年部门预算绩效运行监控情况汇总表（部门整体）</t>
    <phoneticPr fontId="18" type="noConversion"/>
  </si>
  <si>
    <t>035001</t>
    <phoneticPr fontId="18" type="noConversion"/>
  </si>
  <si>
    <r>
      <t xml:space="preserve"> </t>
    </r>
    <r>
      <rPr>
        <sz val="22"/>
        <color indexed="8"/>
        <rFont val="方正小标宋简体"/>
        <family val="4"/>
        <charset val="134"/>
      </rPr>
      <t>附表</t>
    </r>
    <r>
      <rPr>
        <sz val="22"/>
        <color indexed="8"/>
        <rFont val="Times New Roman"/>
        <family val="1"/>
      </rPr>
      <t>4       2024</t>
    </r>
    <r>
      <rPr>
        <sz val="22"/>
        <color indexed="8"/>
        <rFont val="方正小标宋简体"/>
        <family val="4"/>
        <charset val="134"/>
      </rPr>
      <t>年部门预算绩效运行监控情况汇总表（项目）</t>
    </r>
  </si>
  <si>
    <t>填表人：陈泓晓</t>
    <phoneticPr fontId="18" type="noConversion"/>
  </si>
  <si>
    <r>
      <t>联系电话：</t>
    </r>
    <r>
      <rPr>
        <sz val="12"/>
        <color indexed="8"/>
        <rFont val="Times New Roman"/>
        <family val="1"/>
      </rPr>
      <t>83890558</t>
    </r>
    <phoneticPr fontId="18" type="noConversion"/>
  </si>
  <si>
    <r>
      <t>年中追加数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黑体"/>
        <family val="3"/>
        <charset val="134"/>
      </rPr>
      <t>调减数</t>
    </r>
  </si>
  <si>
    <t>区司法局</t>
    <phoneticPr fontId="18" type="noConversion"/>
  </si>
  <si>
    <t>党建工作经费</t>
    <phoneticPr fontId="18" type="noConversion"/>
  </si>
  <si>
    <t>政治处</t>
    <phoneticPr fontId="18" type="noConversion"/>
  </si>
  <si>
    <t>法援专项</t>
    <phoneticPr fontId="18" type="noConversion"/>
  </si>
  <si>
    <t>法援中心</t>
    <phoneticPr fontId="18" type="noConversion"/>
  </si>
  <si>
    <t>公共法律服务经费</t>
    <phoneticPr fontId="18" type="noConversion"/>
  </si>
  <si>
    <t>公法科</t>
    <phoneticPr fontId="18" type="noConversion"/>
  </si>
  <si>
    <t>两新党组织经费</t>
    <phoneticPr fontId="18" type="noConversion"/>
  </si>
  <si>
    <t>普法宣传经费</t>
    <phoneticPr fontId="18" type="noConversion"/>
  </si>
  <si>
    <t>普法科</t>
    <phoneticPr fontId="18" type="noConversion"/>
  </si>
  <si>
    <t>社矫工作经费</t>
    <phoneticPr fontId="18" type="noConversion"/>
  </si>
  <si>
    <t>社矫局</t>
    <phoneticPr fontId="18" type="noConversion"/>
  </si>
  <si>
    <t>物业管理经费</t>
    <phoneticPr fontId="18" type="noConversion"/>
  </si>
  <si>
    <t>办公室</t>
    <phoneticPr fontId="18" type="noConversion"/>
  </si>
  <si>
    <t>行政复议应诉</t>
    <phoneticPr fontId="18" type="noConversion"/>
  </si>
  <si>
    <t>行政复议办</t>
    <phoneticPr fontId="18" type="noConversion"/>
  </si>
  <si>
    <t>政府法律顾问</t>
    <phoneticPr fontId="18" type="noConversion"/>
  </si>
  <si>
    <t>依法行政科</t>
    <phoneticPr fontId="18" type="noConversion"/>
  </si>
  <si>
    <t>基层工作经费</t>
    <phoneticPr fontId="18" type="noConversion"/>
  </si>
  <si>
    <t>基层科</t>
    <phoneticPr fontId="18" type="noConversion"/>
  </si>
  <si>
    <t>政府购买服务人员</t>
    <phoneticPr fontId="18" type="noConversion"/>
  </si>
  <si>
    <r>
      <t>2024</t>
    </r>
    <r>
      <rPr>
        <sz val="11"/>
        <color theme="1"/>
        <rFont val="宋体"/>
        <charset val="134"/>
        <scheme val="minor"/>
      </rPr>
      <t>年度往来资金预算中仅剩余</t>
    </r>
    <r>
      <rPr>
        <sz val="11"/>
        <color indexed="8"/>
        <rFont val="Times New Roman"/>
        <family val="1"/>
      </rPr>
      <t>88.25</t>
    </r>
    <r>
      <rPr>
        <sz val="11"/>
        <color theme="1"/>
        <rFont val="宋体"/>
        <charset val="134"/>
        <scheme val="minor"/>
      </rPr>
      <t>万，加预算内项目</t>
    </r>
    <r>
      <rPr>
        <sz val="11"/>
        <color indexed="8"/>
        <rFont val="Times New Roman"/>
        <family val="1"/>
      </rPr>
      <t>14.71</t>
    </r>
    <r>
      <rPr>
        <sz val="11"/>
        <color theme="1"/>
        <rFont val="宋体"/>
        <charset val="134"/>
        <scheme val="minor"/>
      </rPr>
      <t>万元，合计</t>
    </r>
    <r>
      <rPr>
        <sz val="11"/>
        <color indexed="8"/>
        <rFont val="Times New Roman"/>
        <family val="1"/>
      </rPr>
      <t>102.96</t>
    </r>
    <r>
      <rPr>
        <sz val="11"/>
        <color theme="1"/>
        <rFont val="宋体"/>
        <charset val="134"/>
        <scheme val="minor"/>
      </rPr>
      <t>万元</t>
    </r>
    <phoneticPr fontId="18" type="noConversion"/>
  </si>
  <si>
    <t>单位往来2022</t>
    <phoneticPr fontId="18" type="noConversion"/>
  </si>
  <si>
    <t>办公室</t>
    <phoneticPr fontId="18" type="noConversion"/>
  </si>
  <si>
    <t>填表人：陈泓晓</t>
    <phoneticPr fontId="18" type="noConversion"/>
  </si>
  <si>
    <t>联系电话：83890558</t>
    <phoneticPr fontId="18" type="noConversion"/>
  </si>
  <si>
    <t>转移支付</t>
    <phoneticPr fontId="18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</si>
</sst>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黑体"/>
      <family val="3"/>
      <charset val="134"/>
    </font>
    <font>
      <sz val="22"/>
      <color indexed="8"/>
      <name val="方正小标宋简体"/>
      <family val="4"/>
      <charset val="134"/>
    </font>
    <font>
      <sz val="12"/>
      <name val="宋体"/>
      <charset val="134"/>
    </font>
    <font>
      <sz val="9"/>
      <name val="黑体"/>
      <family val="3"/>
      <charset val="134"/>
    </font>
    <font>
      <sz val="10"/>
      <name val="宋体"/>
      <charset val="134"/>
    </font>
    <font>
      <sz val="11"/>
      <name val="宋体"/>
      <charset val="134"/>
    </font>
    <font>
      <sz val="22"/>
      <name val="方正小标宋简体"/>
      <family val="4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1"/>
      <color indexed="8"/>
      <name val="Calibri"/>
      <family val="2"/>
    </font>
    <font>
      <sz val="11"/>
      <color indexed="42"/>
      <name val="宋体"/>
      <charset val="134"/>
    </font>
    <font>
      <sz val="9"/>
      <name val="宋体"/>
      <charset val="134"/>
    </font>
    <font>
      <sz val="22"/>
      <color indexed="8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Times New Roman"/>
      <family val="1"/>
    </font>
    <font>
      <sz val="9"/>
      <name val="Times New Roman"/>
      <family val="1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Calibri"/>
      <family val="2"/>
    </font>
    <font>
      <sz val="12"/>
      <color theme="1"/>
      <name val="宋体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76805932798245"/>
        <bgColor indexed="64"/>
      </patternFill>
    </fill>
    <fill>
      <patternFill patternType="solid">
        <fgColor theme="8" tint="0.79973754081850645"/>
        <bgColor indexed="64"/>
      </patternFill>
    </fill>
    <fill>
      <patternFill patternType="solid">
        <fgColor theme="8" tint="0.79970702230903046"/>
        <bgColor indexed="64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82">
    <xf numFmtId="0" fontId="0" fillId="0" borderId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2" borderId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2" borderId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0" fillId="2" borderId="0" applyProtection="0">
      <alignment vertical="center"/>
    </xf>
    <xf numFmtId="0" fontId="10" fillId="2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Protection="0">
      <alignment vertical="center"/>
    </xf>
    <xf numFmtId="9" fontId="10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Protection="0">
      <alignment vertical="center"/>
    </xf>
    <xf numFmtId="9" fontId="10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10" fillId="0" borderId="0" applyProtection="0">
      <alignment vertical="center"/>
    </xf>
    <xf numFmtId="9" fontId="10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1" fillId="0" borderId="0" applyProtection="0">
      <alignment vertical="center"/>
    </xf>
    <xf numFmtId="9" fontId="11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0" fillId="0" borderId="0" applyProtection="0">
      <alignment vertical="center"/>
    </xf>
    <xf numFmtId="9" fontId="10" fillId="0" borderId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10" fillId="0" borderId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0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/>
    <xf numFmtId="0" fontId="4" fillId="0" borderId="0">
      <protection locked="0"/>
    </xf>
    <xf numFmtId="0" fontId="4" fillId="0" borderId="0">
      <protection locked="0"/>
    </xf>
    <xf numFmtId="0" fontId="4" fillId="0" borderId="0"/>
    <xf numFmtId="0" fontId="4" fillId="0" borderId="0" applyProtection="0"/>
    <xf numFmtId="0" fontId="4" fillId="0" borderId="0" applyProtection="0"/>
    <xf numFmtId="0" fontId="4" fillId="0" borderId="0"/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4" fillId="0" borderId="0"/>
    <xf numFmtId="0" fontId="10" fillId="0" borderId="0" applyProtection="0">
      <alignment vertical="center"/>
    </xf>
    <xf numFmtId="0" fontId="12" fillId="0" borderId="0">
      <alignment vertical="center"/>
    </xf>
    <xf numFmtId="0" fontId="26" fillId="0" borderId="0"/>
    <xf numFmtId="0" fontId="15" fillId="0" borderId="0" applyProtection="0">
      <alignment vertical="center"/>
    </xf>
    <xf numFmtId="0" fontId="27" fillId="0" borderId="0">
      <alignment vertical="center"/>
    </xf>
    <xf numFmtId="0" fontId="4" fillId="0" borderId="0"/>
    <xf numFmtId="0" fontId="16" fillId="0" borderId="0" applyProtection="0"/>
    <xf numFmtId="0" fontId="4" fillId="0" borderId="0" applyProtection="0"/>
    <xf numFmtId="0" fontId="2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24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Protection="0">
      <alignment vertical="center"/>
    </xf>
    <xf numFmtId="0" fontId="4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 applyProtection="0">
      <alignment vertical="center"/>
    </xf>
    <xf numFmtId="0" fontId="12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0" borderId="0">
      <alignment vertical="center"/>
    </xf>
    <xf numFmtId="0" fontId="24" fillId="0" borderId="0">
      <alignment vertical="center"/>
    </xf>
    <xf numFmtId="0" fontId="12" fillId="0" borderId="0">
      <alignment vertical="center"/>
    </xf>
    <xf numFmtId="0" fontId="10" fillId="0" borderId="0" applyProtection="0">
      <alignment vertical="center"/>
    </xf>
    <xf numFmtId="0" fontId="10" fillId="0" borderId="0" applyProtection="0">
      <alignment vertical="center"/>
    </xf>
    <xf numFmtId="0" fontId="12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3" fontId="10" fillId="0" borderId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10" fillId="0" borderId="0" applyProtection="0">
      <alignment vertical="center"/>
    </xf>
    <xf numFmtId="43" fontId="10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0" fillId="0" borderId="0" applyProtection="0">
      <alignment vertical="center"/>
    </xf>
    <xf numFmtId="43" fontId="9" fillId="0" borderId="0" applyFont="0" applyFill="0" applyBorder="0" applyAlignment="0" applyProtection="0">
      <alignment vertical="center"/>
    </xf>
    <xf numFmtId="43" fontId="10" fillId="0" borderId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3" borderId="0" applyProtection="0">
      <alignment vertical="center"/>
    </xf>
    <xf numFmtId="0" fontId="17" fillId="3" borderId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9" fontId="4" fillId="0" borderId="0" xfId="33" applyFont="1" applyFill="1" applyBorder="1" applyAlignment="1">
      <alignment horizontal="center" vertical="center" wrapText="1"/>
    </xf>
    <xf numFmtId="10" fontId="0" fillId="0" borderId="1" xfId="0" applyNumberFormat="1" applyBorder="1">
      <alignment vertical="center"/>
    </xf>
    <xf numFmtId="49" fontId="0" fillId="0" borderId="1" xfId="0" applyNumberFormat="1" applyBorder="1">
      <alignment vertical="center"/>
    </xf>
    <xf numFmtId="0" fontId="20" fillId="0" borderId="0" xfId="0" applyFont="1" applyFill="1" applyAlignment="1">
      <alignment horizontal="center" vertical="center" wrapText="1"/>
    </xf>
    <xf numFmtId="0" fontId="9" fillId="0" borderId="1" xfId="0" applyFont="1" applyBorder="1">
      <alignment vertical="center"/>
    </xf>
    <xf numFmtId="0" fontId="2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</cellXfs>
  <cellStyles count="182">
    <cellStyle name="20% - 强调文字颜色 5 2" xfId="1"/>
    <cellStyle name="20% - 强调文字颜色 5 2 2" xfId="2"/>
    <cellStyle name="20% - 强调文字颜色 5 2 2 2" xfId="3"/>
    <cellStyle name="20% - 强调文字颜色 5 2 2 3" xfId="4"/>
    <cellStyle name="20% - 强调文字颜色 5 2 3" xfId="5"/>
    <cellStyle name="20% - 强调文字颜色 5 2 3 2" xfId="6"/>
    <cellStyle name="20% - 强调文字颜色 5 2 3 3" xfId="7"/>
    <cellStyle name="20% - 强调文字颜色 5 2 4" xfId="8"/>
    <cellStyle name="20% - 强调文字颜色 5 2 4 2" xfId="9"/>
    <cellStyle name="20% - 强调文字颜色 5 2 4 3" xfId="10"/>
    <cellStyle name="20% - 强调文字颜色 5 2 5" xfId="11"/>
    <cellStyle name="百分比 2" xfId="12"/>
    <cellStyle name="百分比 2 2" xfId="13"/>
    <cellStyle name="百分比 2 2 2" xfId="14"/>
    <cellStyle name="百分比 2 2 2 2" xfId="15"/>
    <cellStyle name="百分比 2 2 3" xfId="16"/>
    <cellStyle name="百分比 2 3" xfId="17"/>
    <cellStyle name="百分比 2 3 2" xfId="18"/>
    <cellStyle name="百分比 2 3 2 2" xfId="19"/>
    <cellStyle name="百分比 2 3 3" xfId="20"/>
    <cellStyle name="百分比 2 4" xfId="21"/>
    <cellStyle name="百分比 2 4 2" xfId="22"/>
    <cellStyle name="百分比 2 5" xfId="23"/>
    <cellStyle name="百分比 2 6" xfId="24"/>
    <cellStyle name="百分比 3" xfId="25"/>
    <cellStyle name="百分比 3 2" xfId="26"/>
    <cellStyle name="百分比 3 2 2" xfId="27"/>
    <cellStyle name="百分比 3 3" xfId="28"/>
    <cellStyle name="百分比 3 3 2" xfId="29"/>
    <cellStyle name="百分比 3 4" xfId="30"/>
    <cellStyle name="百分比 3 5" xfId="31"/>
    <cellStyle name="百分比 4" xfId="32"/>
    <cellStyle name="百分比 5" xfId="33"/>
    <cellStyle name="常规" xfId="0" builtinId="0"/>
    <cellStyle name="常规 10" xfId="34"/>
    <cellStyle name="常规 10 2" xfId="35"/>
    <cellStyle name="常规 10 3" xfId="36"/>
    <cellStyle name="常规 11" xfId="37"/>
    <cellStyle name="常规 11 2" xfId="38"/>
    <cellStyle name="常规 11 3" xfId="39"/>
    <cellStyle name="常规 12" xfId="40"/>
    <cellStyle name="常规 12 2" xfId="41"/>
    <cellStyle name="常规 12 2 2" xfId="42"/>
    <cellStyle name="常规 12 3" xfId="43"/>
    <cellStyle name="常规 12 4" xfId="44"/>
    <cellStyle name="常规 13" xfId="45"/>
    <cellStyle name="常规 14" xfId="46"/>
    <cellStyle name="常规 15" xfId="47"/>
    <cellStyle name="常规 16" xfId="48"/>
    <cellStyle name="常规 17" xfId="49"/>
    <cellStyle name="常规 18" xfId="50"/>
    <cellStyle name="常规 2" xfId="51"/>
    <cellStyle name="常规 2 10" xfId="52"/>
    <cellStyle name="常规 2 10 2" xfId="53"/>
    <cellStyle name="常规 2 10 2 2" xfId="54"/>
    <cellStyle name="常规 2 10 3" xfId="55"/>
    <cellStyle name="常规 2 2" xfId="56"/>
    <cellStyle name="常规 2 2 2" xfId="57"/>
    <cellStyle name="常规 2 2 2 2" xfId="58"/>
    <cellStyle name="常规 2 2 2 2 2" xfId="59"/>
    <cellStyle name="常规 2 2 2 3" xfId="60"/>
    <cellStyle name="常规 2 2 3" xfId="61"/>
    <cellStyle name="常规 2 2 3 2" xfId="62"/>
    <cellStyle name="常规 2 2 4" xfId="63"/>
    <cellStyle name="常规 2 2 5" xfId="64"/>
    <cellStyle name="常规 2 3" xfId="65"/>
    <cellStyle name="常规 2 3 2" xfId="66"/>
    <cellStyle name="常规 2 3 2 2" xfId="67"/>
    <cellStyle name="常规 2 3 2 3" xfId="68"/>
    <cellStyle name="常规 2 3 3" xfId="69"/>
    <cellStyle name="常规 2 3 3 2" xfId="70"/>
    <cellStyle name="常规 2 3 4" xfId="71"/>
    <cellStyle name="常规 2 3 5" xfId="72"/>
    <cellStyle name="常规 2 4" xfId="73"/>
    <cellStyle name="常规 2 4 2" xfId="74"/>
    <cellStyle name="常规 2 4 3" xfId="75"/>
    <cellStyle name="常规 2 5" xfId="76"/>
    <cellStyle name="常规 2 5 2" xfId="77"/>
    <cellStyle name="常规 2 5 2 2" xfId="78"/>
    <cellStyle name="常规 2 5 3" xfId="79"/>
    <cellStyle name="常规 2 6" xfId="80"/>
    <cellStyle name="常规 2 6 2" xfId="81"/>
    <cellStyle name="常规 2 6 3" xfId="82"/>
    <cellStyle name="常规 2 7" xfId="83"/>
    <cellStyle name="常规 2 7 2" xfId="84"/>
    <cellStyle name="常规 2_Sheet5" xfId="85"/>
    <cellStyle name="常规 3" xfId="86"/>
    <cellStyle name="常规 3 2" xfId="87"/>
    <cellStyle name="常规 3 2 2" xfId="88"/>
    <cellStyle name="常规 3 2 2 2" xfId="89"/>
    <cellStyle name="常规 3 2 2 2 2" xfId="90"/>
    <cellStyle name="常规 3 2 2 3" xfId="91"/>
    <cellStyle name="常规 3 2 3" xfId="92"/>
    <cellStyle name="常规 3 2 3 2" xfId="93"/>
    <cellStyle name="常规 3 2 3 2 2" xfId="94"/>
    <cellStyle name="常规 3 2 3 3" xfId="95"/>
    <cellStyle name="常规 3 2 4" xfId="96"/>
    <cellStyle name="常规 3 2 4 2" xfId="97"/>
    <cellStyle name="常规 3 2 5" xfId="98"/>
    <cellStyle name="常规 3 2 6" xfId="99"/>
    <cellStyle name="常规 3 3" xfId="100"/>
    <cellStyle name="常规 3 3 2" xfId="101"/>
    <cellStyle name="常规 3 3 2 2" xfId="102"/>
    <cellStyle name="常规 3 3 3" xfId="103"/>
    <cellStyle name="常规 3 4" xfId="104"/>
    <cellStyle name="常规 3 4 2" xfId="105"/>
    <cellStyle name="常规 3 4 2 2" xfId="106"/>
    <cellStyle name="常规 3 4 3" xfId="107"/>
    <cellStyle name="常规 3 5" xfId="108"/>
    <cellStyle name="常规 3 5 2" xfId="109"/>
    <cellStyle name="常规 3 6" xfId="110"/>
    <cellStyle name="常规 4" xfId="111"/>
    <cellStyle name="常规 4 2" xfId="112"/>
    <cellStyle name="常规 4 2 2" xfId="113"/>
    <cellStyle name="常规 4 2 2 2" xfId="114"/>
    <cellStyle name="常规 4 2 3" xfId="115"/>
    <cellStyle name="常规 4 3" xfId="116"/>
    <cellStyle name="常规 4 3 2" xfId="117"/>
    <cellStyle name="常规 4 4" xfId="118"/>
    <cellStyle name="常规 4 5" xfId="119"/>
    <cellStyle name="常规 5" xfId="120"/>
    <cellStyle name="常规 5 2" xfId="121"/>
    <cellStyle name="常规 5 2 2" xfId="122"/>
    <cellStyle name="常规 5 2 2 2" xfId="123"/>
    <cellStyle name="常规 5 2 3" xfId="124"/>
    <cellStyle name="常规 5 3" xfId="125"/>
    <cellStyle name="常规 5 3 2" xfId="126"/>
    <cellStyle name="常规 5 3 2 2" xfId="127"/>
    <cellStyle name="常规 5 3 3" xfId="128"/>
    <cellStyle name="常规 5 4" xfId="129"/>
    <cellStyle name="常规 5 4 2" xfId="130"/>
    <cellStyle name="常规 5 5" xfId="131"/>
    <cellStyle name="常规 5 6" xfId="132"/>
    <cellStyle name="常规 6" xfId="133"/>
    <cellStyle name="常规 6 2" xfId="134"/>
    <cellStyle name="常规 6 2 2" xfId="135"/>
    <cellStyle name="常规 6 2 2 2" xfId="136"/>
    <cellStyle name="常规 6 2 3" xfId="137"/>
    <cellStyle name="常规 6 3" xfId="138"/>
    <cellStyle name="常规 6 3 2" xfId="139"/>
    <cellStyle name="常规 6 3 2 2" xfId="140"/>
    <cellStyle name="常规 6 3 3" xfId="141"/>
    <cellStyle name="常规 6 4" xfId="142"/>
    <cellStyle name="常规 6 4 2" xfId="143"/>
    <cellStyle name="常规 6 5" xfId="144"/>
    <cellStyle name="常规 6 6" xfId="145"/>
    <cellStyle name="常规 7" xfId="146"/>
    <cellStyle name="常规 7 2" xfId="147"/>
    <cellStyle name="常规 7 2 2" xfId="148"/>
    <cellStyle name="常规 7 2 2 2" xfId="149"/>
    <cellStyle name="常规 7 2 3" xfId="150"/>
    <cellStyle name="常规 7 3" xfId="151"/>
    <cellStyle name="常规 7 3 2" xfId="152"/>
    <cellStyle name="常规 7 4" xfId="153"/>
    <cellStyle name="常规 7 5" xfId="154"/>
    <cellStyle name="常规 8" xfId="155"/>
    <cellStyle name="常规 8 2" xfId="156"/>
    <cellStyle name="常规 8 2 2" xfId="157"/>
    <cellStyle name="常规 8 3" xfId="158"/>
    <cellStyle name="常规 8 3 2" xfId="159"/>
    <cellStyle name="常规 8 4" xfId="160"/>
    <cellStyle name="常规 8 5" xfId="161"/>
    <cellStyle name="常规 9" xfId="162"/>
    <cellStyle name="常规 9 2" xfId="163"/>
    <cellStyle name="常规 9 2 2" xfId="164"/>
    <cellStyle name="常规 9 3" xfId="165"/>
    <cellStyle name="常规 9 4" xfId="166"/>
    <cellStyle name="千位分隔 2" xfId="167"/>
    <cellStyle name="千位分隔 2 2" xfId="168"/>
    <cellStyle name="千位分隔 2 2 2" xfId="169"/>
    <cellStyle name="千位分隔 2 2 3" xfId="170"/>
    <cellStyle name="千位分隔 2 3" xfId="171"/>
    <cellStyle name="千位分隔 2 3 2" xfId="172"/>
    <cellStyle name="千位分隔 2 4" xfId="173"/>
    <cellStyle name="千位分隔 3" xfId="174"/>
    <cellStyle name="千位分隔 3 2" xfId="175"/>
    <cellStyle name="千位分隔 4" xfId="176"/>
    <cellStyle name="千位分隔 4 2" xfId="177"/>
    <cellStyle name="强调文字颜色 2 2" xfId="178"/>
    <cellStyle name="强调文字颜色 2 2 2" xfId="179"/>
    <cellStyle name="强调文字颜色 2 2 2 2" xfId="180"/>
    <cellStyle name="强调文字颜色 2 2 3" xfId="18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"/>
  <sheetViews>
    <sheetView workbookViewId="0">
      <pane xSplit="12" ySplit="4" topLeftCell="M5" activePane="bottomRight" state="frozen"/>
      <selection pane="topRight"/>
      <selection pane="bottomLeft"/>
      <selection pane="bottomRight" sqref="A1:M5"/>
    </sheetView>
  </sheetViews>
  <sheetFormatPr defaultColWidth="9" defaultRowHeight="20.100000000000001" customHeight="1"/>
  <cols>
    <col min="3" max="3" width="11.25" customWidth="1"/>
    <col min="4" max="4" width="9.75" customWidth="1"/>
    <col min="5" max="5" width="14.25" customWidth="1"/>
    <col min="6" max="6" width="12.5" customWidth="1"/>
    <col min="8" max="8" width="13.875" customWidth="1"/>
    <col min="12" max="12" width="15.375" customWidth="1"/>
  </cols>
  <sheetData>
    <row r="1" spans="1:13" ht="45" customHeight="1">
      <c r="A1" s="27" t="s">
        <v>36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20.100000000000001" customHeight="1">
      <c r="A2" s="28" t="s">
        <v>66</v>
      </c>
      <c r="B2" s="28"/>
      <c r="C2" s="28"/>
      <c r="D2" s="15"/>
      <c r="E2" s="15"/>
      <c r="F2" s="29" t="s">
        <v>67</v>
      </c>
      <c r="G2" s="29"/>
      <c r="H2" s="15"/>
      <c r="I2" s="15"/>
      <c r="J2" s="16"/>
      <c r="K2" s="16"/>
      <c r="L2" s="15" t="s">
        <v>0</v>
      </c>
    </row>
    <row r="3" spans="1:13" ht="20.100000000000001" customHeight="1">
      <c r="A3" s="30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6</v>
      </c>
      <c r="G3" s="30" t="s">
        <v>7</v>
      </c>
      <c r="H3" s="30"/>
      <c r="I3" s="30"/>
      <c r="J3" s="30" t="s">
        <v>8</v>
      </c>
      <c r="K3" s="31" t="s">
        <v>9</v>
      </c>
      <c r="L3" s="32" t="s">
        <v>10</v>
      </c>
      <c r="M3" s="32" t="s">
        <v>11</v>
      </c>
    </row>
    <row r="4" spans="1:13" ht="33" customHeight="1">
      <c r="A4" s="30"/>
      <c r="B4" s="30"/>
      <c r="C4" s="30"/>
      <c r="D4" s="30"/>
      <c r="E4" s="30"/>
      <c r="F4" s="30"/>
      <c r="G4" s="4" t="s">
        <v>12</v>
      </c>
      <c r="H4" s="4" t="s">
        <v>13</v>
      </c>
      <c r="I4" s="4" t="s">
        <v>14</v>
      </c>
      <c r="J4" s="30"/>
      <c r="K4" s="31"/>
      <c r="L4" s="32"/>
      <c r="M4" s="32"/>
    </row>
    <row r="5" spans="1:13" ht="42" customHeight="1">
      <c r="A5" s="5"/>
      <c r="B5" s="18" t="s">
        <v>37</v>
      </c>
      <c r="C5" s="5"/>
      <c r="D5" s="8" t="s">
        <v>35</v>
      </c>
      <c r="E5" s="5" t="s">
        <v>15</v>
      </c>
      <c r="F5" s="5" t="s">
        <v>34</v>
      </c>
      <c r="G5" s="5">
        <v>3072.05</v>
      </c>
      <c r="H5" s="5">
        <v>137.91999999999999</v>
      </c>
      <c r="I5" s="5">
        <v>3209.97</v>
      </c>
      <c r="J5" s="5">
        <v>3153.85</v>
      </c>
      <c r="K5" s="17">
        <v>0.98250000000000004</v>
      </c>
      <c r="L5" s="5">
        <v>56.12</v>
      </c>
      <c r="M5" s="5"/>
    </row>
  </sheetData>
  <mergeCells count="14">
    <mergeCell ref="J3:J4"/>
    <mergeCell ref="K3:K4"/>
    <mergeCell ref="L3:L4"/>
    <mergeCell ref="M3:M4"/>
    <mergeCell ref="A1:M1"/>
    <mergeCell ref="A2:C2"/>
    <mergeCell ref="F2:G2"/>
    <mergeCell ref="G3:I3"/>
    <mergeCell ref="A3:A4"/>
    <mergeCell ref="B3:B4"/>
    <mergeCell ref="C3:C4"/>
    <mergeCell ref="D3:D4"/>
    <mergeCell ref="E3:E4"/>
    <mergeCell ref="F3:F4"/>
  </mergeCells>
  <phoneticPr fontId="18" type="noConversion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2"/>
  <sheetViews>
    <sheetView tabSelected="1" zoomScaleNormal="100" workbookViewId="0">
      <pane xSplit="9" ySplit="4" topLeftCell="J5" activePane="bottomRight" state="frozen"/>
      <selection pane="topRight"/>
      <selection pane="bottomLeft"/>
      <selection pane="bottomRight" activeCell="J18" sqref="J18"/>
    </sheetView>
  </sheetViews>
  <sheetFormatPr defaultRowHeight="20.100000000000001" customHeight="1"/>
  <cols>
    <col min="1" max="1" width="7.5" style="3" customWidth="1"/>
    <col min="2" max="2" width="8.125" style="3" customWidth="1"/>
    <col min="3" max="3" width="6" style="3" customWidth="1"/>
    <col min="4" max="4" width="10.875" style="3" customWidth="1"/>
    <col min="5" max="5" width="15.875" style="3" customWidth="1"/>
    <col min="6" max="6" width="10.5" style="3" customWidth="1"/>
    <col min="7" max="7" width="11.75" style="3" customWidth="1"/>
    <col min="8" max="8" width="12.875" style="3" customWidth="1"/>
    <col min="9" max="9" width="21.25" style="3" customWidth="1"/>
    <col min="10" max="10" width="11.375" style="3" customWidth="1"/>
    <col min="11" max="12" width="8.5" style="3" customWidth="1"/>
    <col min="13" max="13" width="19.25" style="3" customWidth="1"/>
    <col min="14" max="16384" width="9" style="3"/>
  </cols>
  <sheetData>
    <row r="1" spans="1:14" ht="38.1" customHeight="1">
      <c r="A1" s="37" t="s">
        <v>38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4" s="1" customFormat="1" ht="20.100000000000001" customHeight="1">
      <c r="A2" s="38" t="s">
        <v>39</v>
      </c>
      <c r="B2" s="39"/>
      <c r="C2" s="39"/>
      <c r="D2" s="39"/>
      <c r="E2" s="19"/>
      <c r="F2" s="19"/>
      <c r="G2" s="40" t="s">
        <v>40</v>
      </c>
      <c r="H2" s="41"/>
      <c r="I2" s="41"/>
      <c r="J2" s="41"/>
      <c r="K2" s="42" t="s">
        <v>0</v>
      </c>
      <c r="L2" s="43"/>
      <c r="M2" s="43"/>
    </row>
    <row r="3" spans="1:14" s="2" customFormat="1" ht="20.100000000000001" customHeight="1">
      <c r="A3" s="30" t="s">
        <v>1</v>
      </c>
      <c r="B3" s="30" t="s">
        <v>2</v>
      </c>
      <c r="C3" s="30" t="s">
        <v>16</v>
      </c>
      <c r="D3" s="30" t="s">
        <v>4</v>
      </c>
      <c r="E3" s="30" t="s">
        <v>5</v>
      </c>
      <c r="F3" s="30" t="s">
        <v>6</v>
      </c>
      <c r="G3" s="30" t="s">
        <v>7</v>
      </c>
      <c r="H3" s="36"/>
      <c r="I3" s="36"/>
      <c r="J3" s="30" t="s">
        <v>8</v>
      </c>
      <c r="K3" s="31" t="s">
        <v>9</v>
      </c>
      <c r="L3" s="32" t="s">
        <v>10</v>
      </c>
      <c r="M3" s="32" t="s">
        <v>11</v>
      </c>
      <c r="N3" s="35"/>
    </row>
    <row r="4" spans="1:14" s="2" customFormat="1" ht="33" customHeight="1">
      <c r="A4" s="36"/>
      <c r="B4" s="36"/>
      <c r="C4" s="36"/>
      <c r="D4" s="36"/>
      <c r="E4" s="36"/>
      <c r="F4" s="36"/>
      <c r="G4" s="4" t="s">
        <v>12</v>
      </c>
      <c r="H4" s="4" t="s">
        <v>41</v>
      </c>
      <c r="I4" s="4" t="s">
        <v>14</v>
      </c>
      <c r="J4" s="36"/>
      <c r="K4" s="33"/>
      <c r="L4" s="34"/>
      <c r="M4" s="34"/>
      <c r="N4" s="35"/>
    </row>
    <row r="5" spans="1:14" ht="20.100000000000001" customHeight="1">
      <c r="A5" s="20"/>
      <c r="B5" s="21"/>
      <c r="C5" s="21">
        <v>1</v>
      </c>
      <c r="D5" s="22" t="s">
        <v>42</v>
      </c>
      <c r="E5" s="22" t="s">
        <v>43</v>
      </c>
      <c r="F5" s="22" t="s">
        <v>44</v>
      </c>
      <c r="G5" s="21">
        <v>1.7</v>
      </c>
      <c r="H5" s="21"/>
      <c r="I5" s="21">
        <v>1.7</v>
      </c>
      <c r="J5" s="21">
        <v>1.57</v>
      </c>
      <c r="K5" s="24">
        <v>0.92352941176470593</v>
      </c>
      <c r="L5" s="23">
        <v>0.13</v>
      </c>
      <c r="M5" s="22"/>
    </row>
    <row r="6" spans="1:14" ht="20.100000000000001" customHeight="1">
      <c r="A6" s="21"/>
      <c r="B6" s="21"/>
      <c r="C6" s="21">
        <v>2</v>
      </c>
      <c r="D6" s="22" t="s">
        <v>42</v>
      </c>
      <c r="E6" s="22" t="s">
        <v>45</v>
      </c>
      <c r="F6" s="22" t="s">
        <v>46</v>
      </c>
      <c r="G6" s="21">
        <v>90</v>
      </c>
      <c r="H6" s="21"/>
      <c r="I6" s="21">
        <v>90</v>
      </c>
      <c r="J6" s="21">
        <v>90</v>
      </c>
      <c r="K6" s="24">
        <v>1</v>
      </c>
      <c r="L6" s="23">
        <v>0</v>
      </c>
      <c r="M6" s="21"/>
    </row>
    <row r="7" spans="1:14" ht="92.25" customHeight="1">
      <c r="A7" s="21"/>
      <c r="B7" s="21"/>
      <c r="C7" s="21">
        <v>3</v>
      </c>
      <c r="D7" s="22" t="s">
        <v>42</v>
      </c>
      <c r="E7" s="22" t="s">
        <v>47</v>
      </c>
      <c r="F7" s="22" t="s">
        <v>48</v>
      </c>
      <c r="G7" s="21">
        <v>136.34</v>
      </c>
      <c r="H7" s="21"/>
      <c r="I7" s="21">
        <v>136.34</v>
      </c>
      <c r="J7" s="21">
        <v>102.96</v>
      </c>
      <c r="K7" s="24">
        <v>0.75517089628868994</v>
      </c>
      <c r="L7" s="21">
        <v>33.380000000000003</v>
      </c>
      <c r="M7" s="25" t="s">
        <v>63</v>
      </c>
    </row>
    <row r="8" spans="1:14" ht="20.100000000000001" customHeight="1">
      <c r="A8" s="21"/>
      <c r="B8" s="21"/>
      <c r="C8" s="21">
        <v>4</v>
      </c>
      <c r="D8" s="22" t="s">
        <v>42</v>
      </c>
      <c r="E8" s="22" t="s">
        <v>49</v>
      </c>
      <c r="F8" s="22" t="s">
        <v>44</v>
      </c>
      <c r="G8" s="21">
        <v>0.24</v>
      </c>
      <c r="H8" s="21"/>
      <c r="I8" s="21">
        <v>0.24</v>
      </c>
      <c r="J8" s="21">
        <v>0.24</v>
      </c>
      <c r="K8" s="24">
        <v>1</v>
      </c>
      <c r="L8" s="21">
        <v>0</v>
      </c>
      <c r="M8" s="21"/>
    </row>
    <row r="9" spans="1:14" ht="20.100000000000001" customHeight="1">
      <c r="A9" s="21"/>
      <c r="B9" s="21"/>
      <c r="C9" s="21">
        <v>5</v>
      </c>
      <c r="D9" s="22" t="s">
        <v>42</v>
      </c>
      <c r="E9" s="22" t="s">
        <v>50</v>
      </c>
      <c r="F9" s="22" t="s">
        <v>51</v>
      </c>
      <c r="G9" s="21">
        <v>14</v>
      </c>
      <c r="H9" s="21"/>
      <c r="I9" s="21">
        <v>14</v>
      </c>
      <c r="J9" s="21">
        <v>14</v>
      </c>
      <c r="K9" s="24">
        <v>1</v>
      </c>
      <c r="L9" s="21">
        <v>0</v>
      </c>
      <c r="M9" s="21"/>
    </row>
    <row r="10" spans="1:14" ht="20.100000000000001" customHeight="1">
      <c r="A10" s="21"/>
      <c r="B10" s="21"/>
      <c r="C10" s="21">
        <v>6</v>
      </c>
      <c r="D10" s="22" t="s">
        <v>42</v>
      </c>
      <c r="E10" s="22" t="s">
        <v>52</v>
      </c>
      <c r="F10" s="22" t="s">
        <v>53</v>
      </c>
      <c r="G10" s="21">
        <v>30</v>
      </c>
      <c r="H10" s="21">
        <v>-3</v>
      </c>
      <c r="I10" s="21">
        <v>27</v>
      </c>
      <c r="J10" s="21">
        <v>27</v>
      </c>
      <c r="K10" s="24">
        <v>1</v>
      </c>
      <c r="L10" s="21">
        <v>0</v>
      </c>
      <c r="M10" s="21"/>
    </row>
    <row r="11" spans="1:14" ht="20.100000000000001" customHeight="1">
      <c r="A11" s="21"/>
      <c r="B11" s="21"/>
      <c r="C11" s="21">
        <v>7</v>
      </c>
      <c r="D11" s="22" t="s">
        <v>42</v>
      </c>
      <c r="E11" s="22" t="s">
        <v>54</v>
      </c>
      <c r="F11" s="22" t="s">
        <v>55</v>
      </c>
      <c r="G11" s="21">
        <v>39</v>
      </c>
      <c r="H11" s="21"/>
      <c r="I11" s="21">
        <v>39</v>
      </c>
      <c r="J11" s="21">
        <v>37.99</v>
      </c>
      <c r="K11" s="24">
        <v>0.97410256410256413</v>
      </c>
      <c r="L11" s="21">
        <v>1.01</v>
      </c>
      <c r="M11" s="21"/>
    </row>
    <row r="12" spans="1:14" ht="20.100000000000001" customHeight="1">
      <c r="A12" s="21"/>
      <c r="B12" s="21"/>
      <c r="C12" s="21">
        <v>8</v>
      </c>
      <c r="D12" s="22" t="s">
        <v>42</v>
      </c>
      <c r="E12" s="22" t="s">
        <v>56</v>
      </c>
      <c r="F12" s="22" t="s">
        <v>57</v>
      </c>
      <c r="G12" s="21">
        <v>0</v>
      </c>
      <c r="H12" s="21">
        <v>50</v>
      </c>
      <c r="I12" s="21">
        <v>50</v>
      </c>
      <c r="J12" s="21">
        <v>46.82</v>
      </c>
      <c r="K12" s="24">
        <v>0.93640000000000001</v>
      </c>
      <c r="L12" s="21">
        <v>3.18</v>
      </c>
      <c r="M12" s="21"/>
    </row>
    <row r="13" spans="1:14" ht="20.100000000000001" customHeight="1">
      <c r="A13" s="21"/>
      <c r="B13" s="21"/>
      <c r="C13" s="21">
        <v>9</v>
      </c>
      <c r="D13" s="22" t="s">
        <v>42</v>
      </c>
      <c r="E13" s="22" t="s">
        <v>58</v>
      </c>
      <c r="F13" s="22" t="s">
        <v>59</v>
      </c>
      <c r="G13" s="21">
        <v>50</v>
      </c>
      <c r="H13" s="21"/>
      <c r="I13" s="21">
        <v>50</v>
      </c>
      <c r="J13" s="21">
        <v>49.57</v>
      </c>
      <c r="K13" s="24">
        <v>0.99140000000000006</v>
      </c>
      <c r="L13" s="21">
        <v>0.43</v>
      </c>
      <c r="M13" s="21"/>
    </row>
    <row r="14" spans="1:14" ht="20.100000000000001" customHeight="1">
      <c r="A14" s="21"/>
      <c r="B14" s="21"/>
      <c r="C14" s="21">
        <v>10</v>
      </c>
      <c r="D14" s="22" t="s">
        <v>42</v>
      </c>
      <c r="E14" s="22" t="s">
        <v>60</v>
      </c>
      <c r="F14" s="22" t="s">
        <v>61</v>
      </c>
      <c r="G14" s="21">
        <v>94.48</v>
      </c>
      <c r="H14" s="21"/>
      <c r="I14" s="21">
        <v>94.48</v>
      </c>
      <c r="J14" s="21">
        <v>94.48</v>
      </c>
      <c r="K14" s="24">
        <v>1</v>
      </c>
      <c r="L14" s="21">
        <v>0</v>
      </c>
      <c r="M14" s="21"/>
    </row>
    <row r="15" spans="1:14" ht="20.100000000000001" customHeight="1">
      <c r="A15" s="6"/>
      <c r="B15" s="6"/>
      <c r="C15" s="21">
        <v>11</v>
      </c>
      <c r="D15" s="22" t="s">
        <v>42</v>
      </c>
      <c r="E15" s="6" t="s">
        <v>62</v>
      </c>
      <c r="F15" s="22" t="s">
        <v>44</v>
      </c>
      <c r="G15" s="21">
        <v>402.4</v>
      </c>
      <c r="H15" s="21"/>
      <c r="I15" s="21">
        <v>402.4</v>
      </c>
      <c r="J15" s="21">
        <v>385.99</v>
      </c>
      <c r="K15" s="24">
        <v>0.95921968190854878</v>
      </c>
      <c r="L15" s="21">
        <v>16.41</v>
      </c>
      <c r="M15" s="6"/>
    </row>
    <row r="16" spans="1:14" ht="20.100000000000001" customHeight="1">
      <c r="A16" s="6"/>
      <c r="B16" s="6"/>
      <c r="C16" s="21">
        <v>12</v>
      </c>
      <c r="D16" s="22" t="s">
        <v>34</v>
      </c>
      <c r="E16" s="6" t="s">
        <v>64</v>
      </c>
      <c r="F16" s="6" t="s">
        <v>65</v>
      </c>
      <c r="G16" s="6"/>
      <c r="H16" s="6">
        <v>1.84</v>
      </c>
      <c r="I16" s="6">
        <v>1.84</v>
      </c>
      <c r="J16" s="26">
        <v>0.34</v>
      </c>
      <c r="K16" s="13">
        <v>0.18479999999999999</v>
      </c>
      <c r="L16" s="6">
        <v>1.5</v>
      </c>
      <c r="M16" s="6"/>
    </row>
    <row r="17" spans="1:13" ht="20.100000000000001" customHeight="1">
      <c r="A17" s="6"/>
      <c r="B17" s="6"/>
      <c r="C17" s="6">
        <v>13</v>
      </c>
      <c r="D17" s="22" t="s">
        <v>34</v>
      </c>
      <c r="E17" s="6" t="s">
        <v>68</v>
      </c>
      <c r="F17" s="6" t="s">
        <v>55</v>
      </c>
      <c r="G17" s="6"/>
      <c r="H17" s="6">
        <v>88</v>
      </c>
      <c r="I17" s="6">
        <v>88</v>
      </c>
      <c r="J17" s="26">
        <v>87.93</v>
      </c>
      <c r="K17" s="13">
        <v>0.99919999999999998</v>
      </c>
      <c r="L17" s="6">
        <v>7.0000000000000007E-2</v>
      </c>
      <c r="M17" s="6"/>
    </row>
    <row r="18" spans="1:13" ht="20.100000000000001" customHeight="1">
      <c r="A18" s="6"/>
      <c r="B18" s="6"/>
      <c r="C18" s="6"/>
      <c r="D18" s="6"/>
      <c r="E18" s="6"/>
      <c r="F18" s="6"/>
      <c r="G18" s="6">
        <f>SUM(G5:G17)</f>
        <v>858.16000000000008</v>
      </c>
      <c r="H18" s="6">
        <f>SUM(H10:H17)</f>
        <v>136.84</v>
      </c>
      <c r="I18" s="6"/>
      <c r="J18" s="6">
        <f>SUM(J5:J17)</f>
        <v>938.8900000000001</v>
      </c>
      <c r="K18" s="6"/>
      <c r="L18" s="6"/>
      <c r="M18" s="6"/>
    </row>
    <row r="275" spans="2:12" ht="20.100000000000001" customHeight="1">
      <c r="B275" s="7" t="s">
        <v>17</v>
      </c>
      <c r="C275" s="6"/>
      <c r="D275" s="8" t="s">
        <v>18</v>
      </c>
      <c r="E275" s="9" t="s">
        <v>19</v>
      </c>
      <c r="F275" s="10" t="s">
        <v>20</v>
      </c>
      <c r="G275" s="11">
        <v>2434.0100000000002</v>
      </c>
      <c r="H275" s="11"/>
      <c r="I275" s="11">
        <f t="shared" ref="I275:I282" si="0">G275+H275</f>
        <v>2434.0100000000002</v>
      </c>
      <c r="J275" s="11">
        <v>1252.79</v>
      </c>
      <c r="K275" s="13">
        <v>0.51470000000000005</v>
      </c>
      <c r="L275" s="14"/>
    </row>
    <row r="276" spans="2:12" ht="20.100000000000001" customHeight="1">
      <c r="B276" s="6"/>
      <c r="C276" s="6"/>
      <c r="D276" s="6"/>
      <c r="E276" s="9" t="s">
        <v>21</v>
      </c>
      <c r="F276" s="10" t="s">
        <v>22</v>
      </c>
      <c r="G276" s="11">
        <v>400</v>
      </c>
      <c r="H276" s="11"/>
      <c r="I276" s="11">
        <f t="shared" si="0"/>
        <v>400</v>
      </c>
      <c r="J276" s="11">
        <v>195.4</v>
      </c>
      <c r="K276" s="13">
        <v>0.48849999999999999</v>
      </c>
      <c r="L276" s="14"/>
    </row>
    <row r="277" spans="2:12" ht="20.100000000000001" customHeight="1">
      <c r="B277" s="6"/>
      <c r="C277" s="6"/>
      <c r="D277" s="6"/>
      <c r="E277" s="9" t="s">
        <v>23</v>
      </c>
      <c r="F277" s="10" t="s">
        <v>24</v>
      </c>
      <c r="G277" s="11">
        <v>9225.17</v>
      </c>
      <c r="H277" s="11"/>
      <c r="I277" s="11">
        <f t="shared" si="0"/>
        <v>9225.17</v>
      </c>
      <c r="J277" s="11">
        <v>3813.2</v>
      </c>
      <c r="K277" s="13">
        <v>0.4133</v>
      </c>
      <c r="L277" s="14"/>
    </row>
    <row r="278" spans="2:12" ht="20.100000000000001" customHeight="1">
      <c r="B278" s="6"/>
      <c r="C278" s="6"/>
      <c r="D278" s="6"/>
      <c r="E278" s="9" t="s">
        <v>25</v>
      </c>
      <c r="F278" s="10" t="s">
        <v>26</v>
      </c>
      <c r="G278" s="11">
        <v>824.3</v>
      </c>
      <c r="H278" s="11"/>
      <c r="I278" s="11">
        <f t="shared" si="0"/>
        <v>824.3</v>
      </c>
      <c r="J278" s="11">
        <v>707.39</v>
      </c>
      <c r="K278" s="13">
        <v>0.85819999999999996</v>
      </c>
      <c r="L278" s="14"/>
    </row>
    <row r="279" spans="2:12" ht="20.100000000000001" customHeight="1">
      <c r="B279" s="6"/>
      <c r="C279" s="6"/>
      <c r="D279" s="6"/>
      <c r="E279" s="6" t="s">
        <v>27</v>
      </c>
      <c r="F279" s="6" t="s">
        <v>28</v>
      </c>
      <c r="G279" s="6">
        <v>5100.3599999999997</v>
      </c>
      <c r="H279" s="6"/>
      <c r="I279" s="11">
        <f t="shared" si="0"/>
        <v>5100.3599999999997</v>
      </c>
      <c r="J279" s="12">
        <v>1507.5</v>
      </c>
      <c r="K279" s="13">
        <v>0.29559999999999997</v>
      </c>
      <c r="L279" s="14"/>
    </row>
    <row r="280" spans="2:12" ht="20.100000000000001" customHeight="1">
      <c r="B280" s="6"/>
      <c r="C280" s="6"/>
      <c r="D280" s="6"/>
      <c r="E280" s="6" t="s">
        <v>29</v>
      </c>
      <c r="F280" s="6" t="s">
        <v>28</v>
      </c>
      <c r="G280" s="6">
        <v>4852.95</v>
      </c>
      <c r="H280" s="6"/>
      <c r="I280" s="11">
        <f t="shared" si="0"/>
        <v>4852.95</v>
      </c>
      <c r="J280" s="6">
        <v>4187.03</v>
      </c>
      <c r="K280" s="13">
        <v>0.86280000000000001</v>
      </c>
      <c r="L280" s="14"/>
    </row>
    <row r="281" spans="2:12" ht="20.100000000000001" customHeight="1">
      <c r="B281" s="6"/>
      <c r="C281" s="6"/>
      <c r="D281" s="6"/>
      <c r="E281" s="6" t="s">
        <v>30</v>
      </c>
      <c r="F281" s="6" t="s">
        <v>31</v>
      </c>
      <c r="G281" s="12">
        <v>2908</v>
      </c>
      <c r="H281" s="6"/>
      <c r="I281" s="11">
        <f t="shared" si="0"/>
        <v>2908</v>
      </c>
      <c r="J281" s="6">
        <v>1990</v>
      </c>
      <c r="K281" s="13">
        <v>0.68430000000000002</v>
      </c>
      <c r="L281" s="14"/>
    </row>
    <row r="282" spans="2:12" ht="20.100000000000001" customHeight="1">
      <c r="B282" s="6"/>
      <c r="C282" s="6"/>
      <c r="D282" s="6"/>
      <c r="E282" s="6" t="s">
        <v>32</v>
      </c>
      <c r="F282" s="6" t="s">
        <v>33</v>
      </c>
      <c r="G282" s="6">
        <v>1003.27</v>
      </c>
      <c r="H282" s="6"/>
      <c r="I282" s="11">
        <f t="shared" si="0"/>
        <v>1003.27</v>
      </c>
      <c r="J282" s="6">
        <v>733</v>
      </c>
      <c r="K282" s="13">
        <v>0.73060000000000003</v>
      </c>
      <c r="L282" s="14"/>
    </row>
  </sheetData>
  <mergeCells count="17">
    <mergeCell ref="F3:F4"/>
    <mergeCell ref="J3:J4"/>
    <mergeCell ref="A1:M1"/>
    <mergeCell ref="A2:D2"/>
    <mergeCell ref="G2:H2"/>
    <mergeCell ref="I2:J2"/>
    <mergeCell ref="K2:M2"/>
    <mergeCell ref="K3:K4"/>
    <mergeCell ref="L3:L4"/>
    <mergeCell ref="N3:N4"/>
    <mergeCell ref="G3:I3"/>
    <mergeCell ref="A3:A4"/>
    <mergeCell ref="B3:B4"/>
    <mergeCell ref="C3:C4"/>
    <mergeCell ref="M3:M4"/>
    <mergeCell ref="D3:D4"/>
    <mergeCell ref="E3:E4"/>
  </mergeCells>
  <phoneticPr fontId="18" type="noConversion"/>
  <pageMargins left="0.75138888888888899" right="0.55486111111111103" top="0.40902777777777799" bottom="0.40902777777777799" header="0.5" footer="0.5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附件1部门整体运行监控情况汇总表</vt:lpstr>
      <vt:lpstr>附件2项目绩效运行监控情况汇总表</vt:lpstr>
      <vt:lpstr>附件2项目绩效运行监控情况汇总表!Print_Titles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2025-01-09T04:59:27Z</cp:lastPrinted>
  <dcterms:created xsi:type="dcterms:W3CDTF">2022-01-13T09:26:00Z</dcterms:created>
  <dcterms:modified xsi:type="dcterms:W3CDTF">2025-01-15T09:12:00Z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9001B5AD235B45F397F9C1690CCAB534_13</vt:lpwstr>
  </property>
  <property fmtid="{D5CDD505-2E9C-101B-9397-08002B2CF9AE}" pid="3" name="KSOProductBuildVer">
    <vt:lpwstr>2052-12.1.0.19302</vt:lpwstr>
  </property>
</Properties>
</file>