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Sheet1" sheetId="1" r:id="rId1"/>
  </sheets>
  <definedNames>
    <definedName name="_xlnm._FilterDatabase" localSheetId="0" hidden="1">Sheet1!$A$3:$G$32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<sst xmlns="http://schemas.openxmlformats.org/spreadsheetml/2006/main" count="39" uniqueCount="39">
  <si>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r>
      <rPr>
        <sz val="6.5"/>
        <rFont val="Arial"/>
        <charset val="134"/>
      </rPr>
      <t xml:space="preserve">
</t>
    </r>
    <r>
      <rPr>
        <b/>
        <sz val="20"/>
        <rFont val="SimSun"/>
        <charset val="134"/>
      </rPr>
      <t>2024年度武汉市农业经营主体贷款贴息审核明细表</t>
    </r>
  </si>
  <si>
    <r>
      <rPr>
        <sz val="11"/>
        <rFont val="SimSun"/>
        <charset val="134"/>
      </rPr>
      <t>金额单位：万元</t>
    </r>
  </si>
  <si>
    <r>
      <rPr>
        <sz val="11"/>
        <rFont val="SimSun"/>
        <charset val="134"/>
      </rPr>
      <t>序号</t>
    </r>
  </si>
  <si>
    <t>单位名称</t>
  </si>
  <si>
    <r>
      <rPr>
        <sz val="11"/>
        <rFont val="SimSun"/>
        <charset val="134"/>
      </rPr>
      <t>审核实付利息</t>
    </r>
  </si>
  <si>
    <r>
      <rPr>
        <sz val="11"/>
        <rFont val="SimSun"/>
        <charset val="134"/>
      </rPr>
      <t>审核贴息资金</t>
    </r>
  </si>
  <si>
    <t>按文件贴息率
28.6403%</t>
  </si>
  <si>
    <r>
      <rPr>
        <sz val="11"/>
        <rFont val="SimSun"/>
        <charset val="134"/>
      </rPr>
      <t>备注</t>
    </r>
  </si>
  <si>
    <t>武汉诺威特农业技术有限公司</t>
  </si>
  <si>
    <t>武汉自勇园艺专业合作社</t>
  </si>
  <si>
    <t>武汉家乐美食品有限公司</t>
  </si>
  <si>
    <t>武汉金港甲鱼乌龟养殖专业合作社</t>
  </si>
  <si>
    <t>武汉亨克食品工业有限公司</t>
  </si>
  <si>
    <t>武汉供销农资物流股份有限公司</t>
  </si>
  <si>
    <t>湖北红杏生态环境科技有限公司</t>
  </si>
  <si>
    <t>武汉市玫隆皇冠食品有限公司</t>
  </si>
  <si>
    <t>武汉闽粮米业有限公司</t>
  </si>
  <si>
    <t>湖北食汇缘农业科技有限公司</t>
  </si>
  <si>
    <t>湖北武功记食品有限公司</t>
  </si>
  <si>
    <t>湖北鑫三江农业开发有限公司</t>
  </si>
  <si>
    <t>武汉友吉名优农产品专业合作社</t>
  </si>
  <si>
    <t>未提供资料</t>
  </si>
  <si>
    <t>武汉禾香园农产品专业合作社</t>
  </si>
  <si>
    <t>湖北金贵中药饮品有限公司</t>
  </si>
  <si>
    <t>武汉市东西湖巨龙湖生态园</t>
  </si>
  <si>
    <t>聚星农业湖北有限公司</t>
  </si>
  <si>
    <t>武汉市荣发调味食品有限公司</t>
  </si>
  <si>
    <t>武汉天泽瑞绿色蔬菜专业合作社</t>
  </si>
  <si>
    <t>拖欠土地流转费</t>
  </si>
  <si>
    <t>武汉红星福禄水产专业合作社</t>
  </si>
  <si>
    <t>武汉吉人食品工业有限责任公司</t>
  </si>
  <si>
    <t>武汉海之最食品有限公司</t>
  </si>
  <si>
    <t>武汉汇东农产品有限公司</t>
  </si>
  <si>
    <t>武汉巨力鼎兴冷链股份有限公司</t>
  </si>
  <si>
    <t>如意情生物科技股份有限公司</t>
  </si>
  <si>
    <t>武汉来福如意食品有限公司</t>
  </si>
  <si>
    <t>武汉旭东食品有限公司</t>
  </si>
  <si>
    <r>
      <rPr>
        <sz val="11"/>
        <rFont val="SimSun"/>
        <charset val="134"/>
      </rPr>
      <t>合计</t>
    </r>
  </si>
  <si>
    <r>
      <rPr>
        <sz val="11"/>
        <rFont val="SimSun"/>
        <charset val="134"/>
      </rPr>
      <t>第 1 页，共1 页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</si>
</sst>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 \ @"/>
    <numFmt numFmtId="177" formatCode="0_ "/>
    <numFmt numFmtId="178" formatCode="0.00_ "/>
  </numFmts>
  <fonts count="26">
    <font>
      <sz val="11"/>
      <color rgb="FF000000"/>
      <name val="Arial"/>
      <charset val="204"/>
    </font>
    <font>
      <sz val="6.5"/>
      <name val="Arial"/>
      <charset val="134"/>
    </font>
    <font>
      <sz val="11"/>
      <color rgb="FF000000"/>
      <name val="SimSun"/>
      <charset val="134"/>
    </font>
    <font>
      <sz val="11"/>
      <color rgb="FF000000"/>
      <name val="宋体"/>
      <charset val="20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 applyFill="1" applyBorder="1" applyAlignment="1">
      <alignment horizontal="left" vertical="top" wrapText="1"/>
    </xf>
    <xf numFmtId="0" fontId="1" fillId="0" borderId="0" xfId="0" applyNumberFormat="1" applyFont="1" applyFill="1" applyAlignment="1">
      <alignment horizontal="center" vertical="top" wrapText="1"/>
    </xf>
    <xf numFmtId="0" fontId="1" fillId="0" borderId="0" xfId="0" applyNumberFormat="1" applyFont="1" applyFill="1" applyBorder="1" applyAlignment="1">
      <alignment horizontal="center" vertical="top" wrapText="1"/>
    </xf>
    <xf numFmtId="176" fontId="2" fillId="0" borderId="0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 wrapText="1" indent="1"/>
    </xf>
    <xf numFmtId="0" fontId="4" fillId="0" borderId="1" xfId="0" applyNumberFormat="1" applyFont="1" applyFill="1" applyBorder="1" applyAlignment="1">
      <alignment horizontal="right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left" vertical="center" wrapText="1"/>
    </xf>
    <xf numFmtId="178" fontId="2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0" fillId="0" borderId="1" xfId="0" applyNumberFormat="1" applyFont="1" applyFill="1" applyBorder="1" applyAlignment="1">
      <alignment horizontal="left" vertical="top" wrapText="1"/>
    </xf>
    <xf numFmtId="0" fontId="0" fillId="0" borderId="1" xfId="0" applyNumberForma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abSelected="1" zoomScale="80" zoomScaleNormal="80" topLeftCell="B1" workbookViewId="0">
      <selection activeCell="J15" sqref="J15"/>
    </sheetView>
  </sheetViews>
  <sheetFormatPr defaultColWidth="10.2833333333333" defaultRowHeight="13.8" outlineLevelCol="6"/>
  <cols>
    <col min="1" max="1" width="4.125" hidden="1" customWidth="1"/>
    <col min="2" max="2" width="6" customWidth="1"/>
    <col min="3" max="3" width="41.6333333333333" customWidth="1"/>
    <col min="4" max="4" width="14.5666666666667" customWidth="1"/>
    <col min="5" max="5" width="18.175" customWidth="1"/>
    <col min="6" max="6" width="15.75" customWidth="1"/>
    <col min="7" max="7" width="32.125" customWidth="1"/>
  </cols>
  <sheetData>
    <row r="1" ht="36" customHeight="1" spans="2:7">
      <c r="B1" s="1" t="s">
        <v>0</v>
      </c>
      <c r="C1" s="2"/>
      <c r="D1" s="1"/>
      <c r="E1" s="1"/>
      <c r="F1" s="1"/>
      <c r="G1" s="1"/>
    </row>
    <row r="2" ht="17" customHeight="1" spans="7:7">
      <c r="G2" s="3" t="s">
        <v>1</v>
      </c>
    </row>
    <row r="3" ht="17" customHeight="1" spans="2:7">
      <c r="B3" s="4" t="s">
        <v>2</v>
      </c>
      <c r="C3" s="5" t="s">
        <v>3</v>
      </c>
      <c r="D3" s="6" t="s">
        <v>4</v>
      </c>
      <c r="E3" s="7" t="s">
        <v>5</v>
      </c>
      <c r="F3" s="8" t="s">
        <v>6</v>
      </c>
      <c r="G3" s="4" t="s">
        <v>7</v>
      </c>
    </row>
    <row r="4" ht="17" customHeight="1" spans="2:7">
      <c r="B4" s="9">
        <v>1</v>
      </c>
      <c r="C4" s="10" t="s">
        <v>8</v>
      </c>
      <c r="D4" s="11">
        <v>21.791078</v>
      </c>
      <c r="E4" s="11">
        <v>10.9</v>
      </c>
      <c r="F4" s="11">
        <f>E4*2*28.6403%</f>
        <v>6.2435854</v>
      </c>
      <c r="G4" s="12"/>
    </row>
    <row r="5" ht="17" customHeight="1" spans="2:7">
      <c r="B5" s="9">
        <v>2</v>
      </c>
      <c r="C5" s="10" t="s">
        <v>9</v>
      </c>
      <c r="D5" s="11">
        <v>3.946244</v>
      </c>
      <c r="E5" s="11">
        <v>0.15</v>
      </c>
      <c r="F5" s="11">
        <f t="shared" ref="F5:F30" si="0">E5*2*28.6403%</f>
        <v>0.0859209</v>
      </c>
      <c r="G5" s="12"/>
    </row>
    <row r="6" ht="17" customHeight="1" spans="2:7">
      <c r="B6" s="9">
        <v>3</v>
      </c>
      <c r="C6" s="10" t="s">
        <v>10</v>
      </c>
      <c r="D6" s="11">
        <v>11.219444</v>
      </c>
      <c r="E6" s="11">
        <v>5.61</v>
      </c>
      <c r="F6" s="11">
        <f t="shared" si="0"/>
        <v>3.21344166</v>
      </c>
      <c r="G6" s="12"/>
    </row>
    <row r="7" ht="17" customHeight="1" spans="2:7">
      <c r="B7" s="9">
        <v>4</v>
      </c>
      <c r="C7" s="10" t="s">
        <v>11</v>
      </c>
      <c r="D7" s="11">
        <v>1.925004</v>
      </c>
      <c r="E7" s="11">
        <v>0.96</v>
      </c>
      <c r="F7" s="11">
        <f t="shared" si="0"/>
        <v>0.54989376</v>
      </c>
      <c r="G7" s="12"/>
    </row>
    <row r="8" ht="17" customHeight="1" spans="2:7">
      <c r="B8" s="9">
        <v>5</v>
      </c>
      <c r="C8" s="10" t="s">
        <v>12</v>
      </c>
      <c r="D8" s="11">
        <v>39.018581</v>
      </c>
      <c r="E8" s="11">
        <v>19.18</v>
      </c>
      <c r="F8" s="11">
        <f t="shared" si="0"/>
        <v>10.98641908</v>
      </c>
      <c r="G8" s="12"/>
    </row>
    <row r="9" ht="17" customHeight="1" spans="2:7">
      <c r="B9" s="9">
        <v>6</v>
      </c>
      <c r="C9" s="10" t="s">
        <v>13</v>
      </c>
      <c r="D9" s="11">
        <v>87.366677</v>
      </c>
      <c r="E9" s="11">
        <v>43.68</v>
      </c>
      <c r="F9" s="11">
        <f t="shared" si="0"/>
        <v>25.02016608</v>
      </c>
      <c r="G9" s="12"/>
    </row>
    <row r="10" ht="17" customHeight="1" spans="2:7">
      <c r="B10" s="9">
        <v>7</v>
      </c>
      <c r="C10" s="10" t="s">
        <v>14</v>
      </c>
      <c r="D10" s="11">
        <v>104.836484</v>
      </c>
      <c r="E10" s="11">
        <v>52.41</v>
      </c>
      <c r="F10" s="11">
        <f t="shared" si="0"/>
        <v>30.02076246</v>
      </c>
      <c r="G10" s="12"/>
    </row>
    <row r="11" ht="17" customHeight="1" spans="2:7">
      <c r="B11" s="9">
        <v>8</v>
      </c>
      <c r="C11" s="10" t="s">
        <v>15</v>
      </c>
      <c r="D11" s="11">
        <v>16.041667</v>
      </c>
      <c r="E11" s="11">
        <v>8.02</v>
      </c>
      <c r="F11" s="11">
        <f t="shared" si="0"/>
        <v>4.59390412</v>
      </c>
      <c r="G11" s="12"/>
    </row>
    <row r="12" ht="17" customHeight="1" spans="2:7">
      <c r="B12" s="9">
        <v>9</v>
      </c>
      <c r="C12" s="10" t="s">
        <v>16</v>
      </c>
      <c r="D12" s="11">
        <v>26.463612</v>
      </c>
      <c r="E12" s="11">
        <v>13.23</v>
      </c>
      <c r="F12" s="11">
        <f t="shared" si="0"/>
        <v>7.57822338</v>
      </c>
      <c r="G12" s="12"/>
    </row>
    <row r="13" ht="17" customHeight="1" spans="2:7">
      <c r="B13" s="9">
        <v>10</v>
      </c>
      <c r="C13" s="10" t="s">
        <v>17</v>
      </c>
      <c r="D13" s="11">
        <v>9.908333</v>
      </c>
      <c r="E13" s="11">
        <v>4.95</v>
      </c>
      <c r="F13" s="11">
        <f t="shared" si="0"/>
        <v>2.8353897</v>
      </c>
      <c r="G13" s="12"/>
    </row>
    <row r="14" ht="17" customHeight="1" spans="2:7">
      <c r="B14" s="9">
        <v>11</v>
      </c>
      <c r="C14" s="10" t="s">
        <v>18</v>
      </c>
      <c r="D14" s="11">
        <v>24.35</v>
      </c>
      <c r="E14" s="11">
        <v>12.17</v>
      </c>
      <c r="F14" s="11">
        <f t="shared" si="0"/>
        <v>6.97104902</v>
      </c>
      <c r="G14" s="12"/>
    </row>
    <row r="15" ht="17" customHeight="1" spans="2:7">
      <c r="B15" s="9">
        <v>12</v>
      </c>
      <c r="C15" s="10" t="s">
        <v>19</v>
      </c>
      <c r="D15" s="11">
        <v>142.562499</v>
      </c>
      <c r="E15" s="11">
        <v>71.28</v>
      </c>
      <c r="F15" s="11">
        <f t="shared" si="0"/>
        <v>40.82961168</v>
      </c>
      <c r="G15" s="12"/>
    </row>
    <row r="16" ht="17" customHeight="1" spans="2:7">
      <c r="B16" s="9">
        <v>13</v>
      </c>
      <c r="C16" s="10" t="s">
        <v>20</v>
      </c>
      <c r="D16" s="11">
        <v>0.658333</v>
      </c>
      <c r="E16" s="11">
        <v>0</v>
      </c>
      <c r="F16" s="11">
        <f t="shared" si="0"/>
        <v>0</v>
      </c>
      <c r="G16" s="13" t="s">
        <v>21</v>
      </c>
    </row>
    <row r="17" ht="17" customHeight="1" spans="2:7">
      <c r="B17" s="9">
        <v>14</v>
      </c>
      <c r="C17" s="10" t="s">
        <v>22</v>
      </c>
      <c r="D17" s="11">
        <v>3.098457</v>
      </c>
      <c r="E17" s="11">
        <v>0.58</v>
      </c>
      <c r="F17" s="11">
        <f t="shared" si="0"/>
        <v>0.33222748</v>
      </c>
      <c r="G17" s="12"/>
    </row>
    <row r="18" ht="17" customHeight="1" spans="2:7">
      <c r="B18" s="9">
        <v>15</v>
      </c>
      <c r="C18" s="10" t="s">
        <v>23</v>
      </c>
      <c r="D18" s="11">
        <v>95.254168</v>
      </c>
      <c r="E18" s="11">
        <v>47.62</v>
      </c>
      <c r="F18" s="11">
        <f t="shared" si="0"/>
        <v>27.27702172</v>
      </c>
      <c r="G18" s="12"/>
    </row>
    <row r="19" ht="17" customHeight="1" spans="2:7">
      <c r="B19" s="9">
        <v>16</v>
      </c>
      <c r="C19" s="10" t="s">
        <v>24</v>
      </c>
      <c r="D19" s="11">
        <f>28.656387+8.8074</f>
        <v>37.463787</v>
      </c>
      <c r="E19" s="11">
        <v>18.73</v>
      </c>
      <c r="F19" s="11">
        <f t="shared" si="0"/>
        <v>10.72865638</v>
      </c>
      <c r="G19" s="14"/>
    </row>
    <row r="20" ht="17" customHeight="1" spans="2:7">
      <c r="B20" s="9">
        <v>17</v>
      </c>
      <c r="C20" s="10" t="s">
        <v>25</v>
      </c>
      <c r="D20" s="11">
        <v>75.142654</v>
      </c>
      <c r="E20" s="11">
        <v>37.57</v>
      </c>
      <c r="F20" s="11">
        <f t="shared" si="0"/>
        <v>21.52032142</v>
      </c>
      <c r="G20" s="12"/>
    </row>
    <row r="21" ht="17" customHeight="1" spans="2:7">
      <c r="B21" s="9">
        <v>18</v>
      </c>
      <c r="C21" s="10" t="s">
        <v>26</v>
      </c>
      <c r="D21" s="11">
        <v>129.094308</v>
      </c>
      <c r="E21" s="11">
        <v>64.54</v>
      </c>
      <c r="F21" s="11">
        <f t="shared" si="0"/>
        <v>36.96889924</v>
      </c>
      <c r="G21" s="12"/>
    </row>
    <row r="22" ht="17" customHeight="1" spans="2:7">
      <c r="B22" s="9">
        <v>19</v>
      </c>
      <c r="C22" s="10" t="s">
        <v>27</v>
      </c>
      <c r="D22" s="11">
        <v>3.433801</v>
      </c>
      <c r="E22" s="11">
        <v>0</v>
      </c>
      <c r="F22" s="11">
        <f t="shared" si="0"/>
        <v>0</v>
      </c>
      <c r="G22" s="13" t="s">
        <v>28</v>
      </c>
    </row>
    <row r="23" ht="17" customHeight="1" spans="2:7">
      <c r="B23" s="9">
        <v>20</v>
      </c>
      <c r="C23" s="10" t="s">
        <v>29</v>
      </c>
      <c r="D23" s="11">
        <v>1.522693</v>
      </c>
      <c r="E23" s="11">
        <v>0.76</v>
      </c>
      <c r="F23" s="11">
        <f t="shared" si="0"/>
        <v>0.43533256</v>
      </c>
      <c r="G23" s="12"/>
    </row>
    <row r="24" ht="17" customHeight="1" spans="2:7">
      <c r="B24" s="9">
        <v>21</v>
      </c>
      <c r="C24" s="10" t="s">
        <v>30</v>
      </c>
      <c r="D24" s="11">
        <v>325.796389</v>
      </c>
      <c r="E24" s="11">
        <v>162.89</v>
      </c>
      <c r="F24" s="11">
        <f t="shared" si="0"/>
        <v>93.30436934</v>
      </c>
      <c r="G24" s="12"/>
    </row>
    <row r="25" ht="17" customHeight="1" spans="2:7">
      <c r="B25" s="9">
        <v>22</v>
      </c>
      <c r="C25" s="10" t="s">
        <v>31</v>
      </c>
      <c r="D25" s="11">
        <v>224.136495</v>
      </c>
      <c r="E25" s="11">
        <v>112.04</v>
      </c>
      <c r="F25" s="11">
        <f t="shared" si="0"/>
        <v>64.17718424</v>
      </c>
      <c r="G25" s="12"/>
    </row>
    <row r="26" ht="17" customHeight="1" spans="2:7">
      <c r="B26" s="9">
        <v>23</v>
      </c>
      <c r="C26" s="10" t="s">
        <v>32</v>
      </c>
      <c r="D26" s="11">
        <v>279.509854</v>
      </c>
      <c r="E26" s="11">
        <v>139.75</v>
      </c>
      <c r="F26" s="11">
        <f t="shared" si="0"/>
        <v>80.0496385</v>
      </c>
      <c r="G26" s="12"/>
    </row>
    <row r="27" ht="17" customHeight="1" spans="2:7">
      <c r="B27" s="9">
        <v>24</v>
      </c>
      <c r="C27" s="10" t="s">
        <v>33</v>
      </c>
      <c r="D27" s="11">
        <v>225.565382</v>
      </c>
      <c r="E27" s="11">
        <v>111.07</v>
      </c>
      <c r="F27" s="11">
        <f t="shared" si="0"/>
        <v>63.62156242</v>
      </c>
      <c r="G27" s="12"/>
    </row>
    <row r="28" ht="17" customHeight="1" spans="2:7">
      <c r="B28" s="9">
        <v>25</v>
      </c>
      <c r="C28" s="10" t="s">
        <v>34</v>
      </c>
      <c r="D28" s="11">
        <f>179.662103+97.741667</f>
        <v>277.40377</v>
      </c>
      <c r="E28" s="11">
        <v>138.7</v>
      </c>
      <c r="F28" s="11">
        <f t="shared" si="0"/>
        <v>79.4481922</v>
      </c>
      <c r="G28" s="14"/>
    </row>
    <row r="29" ht="17" customHeight="1" spans="2:7">
      <c r="B29" s="9">
        <v>26</v>
      </c>
      <c r="C29" s="10" t="s">
        <v>35</v>
      </c>
      <c r="D29" s="11">
        <v>404.493331</v>
      </c>
      <c r="E29" s="11">
        <v>200</v>
      </c>
      <c r="F29" s="11">
        <f t="shared" si="0"/>
        <v>114.5612</v>
      </c>
      <c r="G29" s="12"/>
    </row>
    <row r="30" ht="17" customHeight="1" spans="2:7">
      <c r="B30" s="9">
        <v>27</v>
      </c>
      <c r="C30" s="10" t="s">
        <v>36</v>
      </c>
      <c r="D30" s="11">
        <v>265.60792</v>
      </c>
      <c r="E30" s="11">
        <v>132.8</v>
      </c>
      <c r="F30" s="11">
        <f t="shared" si="0"/>
        <v>76.0686368</v>
      </c>
      <c r="G30" s="12"/>
    </row>
    <row r="31" ht="17" customHeight="1" spans="2:7">
      <c r="B31" s="4" t="s">
        <v>37</v>
      </c>
      <c r="C31" s="15"/>
      <c r="D31" s="16">
        <f>SUM(D4:D30)</f>
        <v>2837.610965</v>
      </c>
      <c r="E31" s="16">
        <f>SUM(E4:E30)</f>
        <v>1409.59</v>
      </c>
      <c r="F31" s="16">
        <f>SUM(F4:F30)</f>
        <v>807.42160954</v>
      </c>
      <c r="G31" s="12"/>
    </row>
    <row r="32" ht="17" customHeight="1" spans="1:1">
      <c r="A32" s="17" t="s">
        <v>38</v>
      </c>
    </row>
  </sheetData>
  <autoFilter xmlns:etc="http://www.wps.cn/officeDocument/2017/etCustomData" ref="A3:G32" etc:filterBottomFollowUsedRange="0">
    <extLst/>
  </autoFilter>
  <mergeCells count="4">
    <mergeCell ref="B1:G1"/>
    <mergeCell ref="C2:F2"/>
    <mergeCell ref="B31:C31"/>
    <mergeCell ref="A32:G32"/>
  </mergeCells>
  <pageMargins left="0.393055555555556" right="0.275" top="0.0784722222222222" bottom="0" header="0.118055555555556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cs</cp:lastModifiedBy>
  <dcterms:created xsi:type="dcterms:W3CDTF">2024-09-27T10:32:00Z</dcterms:created>
  <dcterms:modified xsi:type="dcterms:W3CDTF">2024-09-27T07:07:48Z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2024-09-27T02:32:33Z</vt:filetime>
  </property>
  <property fmtid="{D5CDD505-2E9C-101B-9397-08002B2CF9AE}" pid="4" name="UsrData">
    <vt:lpwstr>66f6193c190bd90020f838c0wl</vt:lpwstr>
  </property>
  <property fmtid="{D5CDD505-2E9C-101B-9397-08002B2CF9AE}" pid="5" name="ICV">
    <vt:lpwstr>CA7172DE14B04A439B11DC373DABE6F8_12</vt:lpwstr>
  </property>
  <property fmtid="{D5CDD505-2E9C-101B-9397-08002B2CF9AE}" pid="6" name="KSOProductBuildVer">
    <vt:lpwstr>2052-12.1.0.17827</vt:lpwstr>
  </property>
</Properties>
</file>