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整体自评表" sheetId="3" r:id="rId1"/>
    <sheet name="部门整体汇总表" sheetId="4" r:id="rId2"/>
    <sheet name="项目自评汇总表" sheetId="1" r:id="rId3"/>
    <sheet name="区级公用经费" sheetId="2" r:id="rId4"/>
    <sheet name="定额补助" sheetId="6" r:id="rId5"/>
    <sheet name="校园安保" sheetId="8" r:id="rId6"/>
    <sheet name="非编教师经费" sheetId="9" r:id="rId7"/>
  </sheets>
  <calcPr calcId="144525"/>
</workbook>
</file>

<file path=xl/sharedStrings.xml><?xml version="1.0" encoding="utf-8"?>
<sst xmlns="http://schemas.openxmlformats.org/spreadsheetml/2006/main" count="351" uniqueCount="140">
  <si>
    <t>2024年度武汉市东西湖区远洋启复幼儿园
部门整体绩效自评表</t>
  </si>
  <si>
    <t>单位名称：武汉市东西湖区远洋启复幼儿园                 填报日期：2025年4月21日</t>
  </si>
  <si>
    <t>单位名称</t>
  </si>
  <si>
    <t>武汉市东西湖区远洋启复幼儿园</t>
  </si>
  <si>
    <t>基本支出总额</t>
  </si>
  <si>
    <t>项目支出总额</t>
  </si>
  <si>
    <t>预算执行
情况（万元）
（20分）</t>
  </si>
  <si>
    <t>预算数（A）</t>
  </si>
  <si>
    <t>执行数（B）</t>
  </si>
  <si>
    <t>执行率（B/A）</t>
  </si>
  <si>
    <t>得分
（20分*执行率）</t>
  </si>
  <si>
    <t>部门整体支出总额</t>
  </si>
  <si>
    <t>年度绩效目标1：
（80分）</t>
  </si>
  <si>
    <t>在严格执行上级财经纪律制度的前提下，2024年度完成各项资金支出进度要求，保障学校各项工作顺利开展。</t>
  </si>
  <si>
    <t>年度绩效目标（80分）</t>
  </si>
  <si>
    <t>一级指标</t>
  </si>
  <si>
    <t>二级指标</t>
  </si>
  <si>
    <t>三级指标</t>
  </si>
  <si>
    <t>年初目标值（A）</t>
  </si>
  <si>
    <t>实际完成值（B）</t>
  </si>
  <si>
    <t>得分</t>
  </si>
  <si>
    <t>成本指标（20分）</t>
  </si>
  <si>
    <t>经济成本指标</t>
  </si>
  <si>
    <t>教学成本控制率</t>
  </si>
  <si>
    <t>产出指标（20分）</t>
  </si>
  <si>
    <t>数量指标</t>
  </si>
  <si>
    <t>各项业务工作安排完成率</t>
  </si>
  <si>
    <t>质量指标</t>
  </si>
  <si>
    <t>人员经费及公用经费预算控制率</t>
  </si>
  <si>
    <t>成本指标</t>
  </si>
  <si>
    <t>教学成本控
制率</t>
  </si>
  <si>
    <t>效益指标（30分）</t>
  </si>
  <si>
    <t>社会效益指标</t>
  </si>
  <si>
    <t>提升教育教学质量</t>
  </si>
  <si>
    <t>提升单位形象</t>
  </si>
  <si>
    <t>提升</t>
  </si>
  <si>
    <t>经济效益指标</t>
  </si>
  <si>
    <t>促进社会经
济发展</t>
  </si>
  <si>
    <t>满意度指标(10分)</t>
  </si>
  <si>
    <t>社会公众及服
务对象满意度
指标</t>
  </si>
  <si>
    <t>社会满意度</t>
  </si>
  <si>
    <t>95%以上</t>
  </si>
  <si>
    <t>总分</t>
  </si>
  <si>
    <t>偏差大或
目标未完成
原因分析</t>
  </si>
  <si>
    <t>请款进度较慢</t>
  </si>
  <si>
    <t>改进措施及
结果应用方案</t>
  </si>
  <si>
    <t>我校虽制定了绩效目标，但绩效目标指标值不量化，有部分绩效目标不够细化、明确，不便于与项目实施效果进行对比分析。今后将进一步完善绩效目标，加强绩效目标与计划期内的任务数相对应性、与预算确定的资金量相匹配性。</t>
  </si>
  <si>
    <t>单位主要负责人
签批意见</t>
  </si>
  <si>
    <t xml:space="preserve">    
                         签名：               
                                                年    月     日</t>
  </si>
  <si>
    <t>备注：
1.预算执行情况口径：预算数为调整后财政资金总额（包括上年结余结转），执行数为资金使用单位财政资金实际支出数。
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4.基于经济性和必要性等因素考虑，满意度指标暂可不作为必评指标。</t>
  </si>
  <si>
    <t>2024年度东西湖区整体自评汇总表</t>
  </si>
  <si>
    <t>填表人：丁畅</t>
  </si>
  <si>
    <t>联系电话：13545066792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</si>
  <si>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</si>
  <si>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</si>
  <si>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</si>
  <si>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</si>
  <si>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</si>
  <si>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</si>
  <si>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</si>
  <si>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</si>
  <si>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</si>
  <si>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</si>
  <si>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</si>
  <si>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</si>
  <si>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</si>
  <si>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</si>
  <si>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</si>
  <si>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</si>
  <si>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</si>
  <si>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</si>
  <si>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
（10分）</t>
  </si>
  <si>
    <t>合计</t>
  </si>
  <si>
    <t>038134</t>
  </si>
  <si>
    <t>部门整体</t>
  </si>
  <si>
    <t>2024年度武汉市东西湖区远洋启复幼儿园部门项目绩效自评情况汇总表</t>
  </si>
  <si>
    <t>填表人：</t>
  </si>
  <si>
    <t>丁畅</t>
  </si>
  <si>
    <t>项目自评得分</t>
  </si>
  <si>
    <t>区级公用经费</t>
  </si>
  <si>
    <t>定额补助</t>
  </si>
  <si>
    <t>校园安保</t>
  </si>
  <si>
    <t>2024年12月安保工资在2025年1月支付。</t>
  </si>
  <si>
    <t>非编教师经费</t>
  </si>
  <si>
    <t>2024年度武汉市东西湖区远洋启复幼儿园
区级公用经费项目绩效自评表</t>
  </si>
  <si>
    <t>主管部门</t>
  </si>
  <si>
    <t>东西湖区教育局</t>
  </si>
  <si>
    <t>项目实施单位</t>
  </si>
  <si>
    <t>启复幼儿园</t>
  </si>
  <si>
    <t>项目类别</t>
  </si>
  <si>
    <t>1、部门预算项目   √   2、区直专项   □</t>
  </si>
  <si>
    <t>项目属性</t>
  </si>
  <si>
    <t>1、持续性项目     √   2、新增性项目 □</t>
  </si>
  <si>
    <t>项目类型</t>
  </si>
  <si>
    <t>1、常年性项目     √   2、延续性项目 □      3、一次性项目 □</t>
  </si>
  <si>
    <t>年度财政资金总额</t>
  </si>
  <si>
    <r>
      <rPr>
        <sz val="10.5"/>
        <color theme="1"/>
        <rFont val="宋体"/>
        <charset val="134"/>
      </rPr>
      <t>年度
绩效
目标
（</t>
    </r>
    <r>
      <rPr>
        <sz val="10"/>
        <color theme="1"/>
        <rFont val="宋体"/>
        <charset val="134"/>
      </rPr>
      <t>80</t>
    </r>
    <r>
      <rPr>
        <sz val="10.5"/>
        <color theme="1"/>
        <rFont val="宋体"/>
        <charset val="134"/>
      </rPr>
      <t>分）</t>
    </r>
  </si>
  <si>
    <r>
      <rPr>
        <sz val="10.5"/>
        <color theme="1"/>
        <rFont val="宋体"/>
        <charset val="134"/>
      </rPr>
      <t>经济成本指标</t>
    </r>
  </si>
  <si>
    <t>学前公用经费生均标准</t>
  </si>
  <si>
    <r>
      <rPr>
        <sz val="10.5"/>
        <color theme="1"/>
        <rFont val="Times New Roman"/>
        <charset val="134"/>
      </rPr>
      <t>480</t>
    </r>
    <r>
      <rPr>
        <sz val="10.5"/>
        <color theme="1"/>
        <rFont val="宋体"/>
        <charset val="134"/>
      </rPr>
      <t>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生</t>
    </r>
  </si>
  <si>
    <r>
      <rPr>
        <sz val="10.5"/>
        <color theme="1"/>
        <rFont val="宋体"/>
        <charset val="134"/>
      </rPr>
      <t>数量指标</t>
    </r>
  </si>
  <si>
    <t>学前公用经费人数</t>
  </si>
  <si>
    <t>197人</t>
  </si>
  <si>
    <r>
      <rPr>
        <sz val="10.5"/>
        <color theme="1"/>
        <rFont val="宋体"/>
        <charset val="134"/>
      </rPr>
      <t>时效指标</t>
    </r>
  </si>
  <si>
    <t>资金到位及时率</t>
  </si>
  <si>
    <r>
      <rPr>
        <sz val="10.5"/>
        <color theme="1"/>
        <rFont val="仿宋_GB2312"/>
        <charset val="134"/>
      </rPr>
      <t>≥</t>
    </r>
    <r>
      <rPr>
        <sz val="10.5"/>
        <color theme="1"/>
        <rFont val="仿宋_GB2312"/>
        <charset val="134"/>
      </rPr>
      <t>95%</t>
    </r>
  </si>
  <si>
    <t>教育教学活动顺利开展</t>
  </si>
  <si>
    <r>
      <rPr>
        <sz val="10.5"/>
        <color theme="1"/>
        <rFont val="宋体"/>
        <charset val="134"/>
      </rPr>
      <t>顺利开展</t>
    </r>
  </si>
  <si>
    <t>保障学校日常运转</t>
  </si>
  <si>
    <r>
      <rPr>
        <sz val="10.5"/>
        <color theme="1"/>
        <rFont val="宋体"/>
        <charset val="134"/>
      </rPr>
      <t>保障</t>
    </r>
  </si>
  <si>
    <t>满意度指标（10分）</t>
  </si>
  <si>
    <t>服务对象满意度
指标</t>
  </si>
  <si>
    <t>师生满意率</t>
  </si>
  <si>
    <r>
      <rPr>
        <sz val="10.5"/>
        <color theme="1"/>
        <rFont val="仿宋_GB2312"/>
        <charset val="134"/>
      </rPr>
      <t>≥</t>
    </r>
    <r>
      <rPr>
        <sz val="10.5"/>
        <color theme="1"/>
        <rFont val="仿宋_GB2312"/>
        <charset val="134"/>
      </rPr>
      <t>90%</t>
    </r>
  </si>
  <si>
    <t>请款进度较慢。</t>
  </si>
  <si>
    <t>进一步细化预算项目指标值，提高项目实施效果。</t>
  </si>
  <si>
    <t>2024年度武汉市东西湖区远洋启复幼儿园
定额补助项目绩效自评表</t>
  </si>
  <si>
    <t>定额补助标准　</t>
  </si>
  <si>
    <t>6600元/人·年</t>
  </si>
  <si>
    <t>在职教职工人次数</t>
  </si>
  <si>
    <t>24人</t>
  </si>
  <si>
    <t>补助覆盖率</t>
  </si>
  <si>
    <t>保障教职工基本需求</t>
  </si>
  <si>
    <t>教职工满意度</t>
  </si>
  <si>
    <t>无。</t>
  </si>
  <si>
    <t>2024年度武汉市东西湖区远洋启复幼儿园
校园安保项目绩效自评表</t>
  </si>
  <si>
    <t>安保人员人均标准</t>
  </si>
  <si>
    <r>
      <rPr>
        <sz val="10.5"/>
        <color theme="1"/>
        <rFont val="Times New Roman"/>
        <charset val="134"/>
      </rPr>
      <t>60000</t>
    </r>
    <r>
      <rPr>
        <sz val="10.5"/>
        <color theme="1"/>
        <rFont val="宋体"/>
        <charset val="134"/>
      </rPr>
      <t>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人/年</t>
    </r>
  </si>
  <si>
    <t>安保人数</t>
  </si>
  <si>
    <t>3人</t>
  </si>
  <si>
    <t>校园平安稳定</t>
  </si>
  <si>
    <t>平安稳定</t>
  </si>
  <si>
    <t>2024年度武汉市东西湖区远洋启复幼儿园
非编教师经费项目绩效自评表</t>
  </si>
  <si>
    <t>非编教师经费标准</t>
  </si>
  <si>
    <r>
      <rPr>
        <sz val="10.5"/>
        <color theme="1"/>
        <rFont val="Times New Roman"/>
        <charset val="134"/>
      </rPr>
      <t>96000</t>
    </r>
    <r>
      <rPr>
        <sz val="10.5"/>
        <color theme="1"/>
        <rFont val="宋体"/>
        <charset val="134"/>
      </rPr>
      <t>元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人/年</t>
    </r>
  </si>
  <si>
    <t>非编教师人数</t>
  </si>
  <si>
    <t>每月按时发放</t>
  </si>
  <si>
    <t>按时发放</t>
  </si>
  <si>
    <t>满足幼儿园教学工作需求，确保幼儿园教育教学工作正常进行。</t>
  </si>
  <si>
    <t>确保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</si>
</sst>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</font>
    <font>
      <sz val="10.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2" borderId="1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>
      <alignment vertical="center"/>
    </xf>
    <xf numFmtId="0" fontId="0" fillId="0" borderId="1" xfId="0" applyFont="1" applyFill="1" applyBorder="1" applyAlignment="1" applyProtection="1">
      <alignment vertical="center" wrapText="1"/>
    </xf>
    <xf numFmtId="10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2" sqref="A2:H2"/>
    </sheetView>
  </sheetViews>
  <sheetFormatPr defaultColWidth="9" defaultRowHeight="13.5" outlineLevelCol="7"/>
  <cols>
    <col min="1" max="1" width="7.625" customWidth="1"/>
    <col min="2" max="2" width="8.125" customWidth="1"/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2</v>
      </c>
      <c r="B3" s="4"/>
      <c r="C3" s="4" t="s">
        <v>3</v>
      </c>
      <c r="D3" s="4"/>
      <c r="E3" s="4"/>
      <c r="F3" s="4"/>
      <c r="G3" s="4"/>
      <c r="H3" s="4"/>
    </row>
    <row r="4" ht="30" customHeight="1" spans="1:8">
      <c r="A4" s="4" t="s">
        <v>4</v>
      </c>
      <c r="B4" s="4"/>
      <c r="C4" s="5">
        <v>0</v>
      </c>
      <c r="D4" s="5"/>
      <c r="E4" s="5"/>
      <c r="F4" s="4" t="s">
        <v>5</v>
      </c>
      <c r="G4" s="4"/>
      <c r="H4" s="4">
        <v>400.18</v>
      </c>
    </row>
    <row r="5" ht="30" customHeight="1" spans="1:8">
      <c r="A5" s="6" t="s">
        <v>6</v>
      </c>
      <c r="B5" s="7"/>
      <c r="C5" s="4"/>
      <c r="D5" s="4" t="s">
        <v>7</v>
      </c>
      <c r="E5" s="4" t="s">
        <v>8</v>
      </c>
      <c r="F5" s="4" t="s">
        <v>9</v>
      </c>
      <c r="G5" s="6" t="s">
        <v>10</v>
      </c>
      <c r="H5" s="7"/>
    </row>
    <row r="6" ht="30" customHeight="1" spans="1:8">
      <c r="A6" s="8"/>
      <c r="B6" s="9"/>
      <c r="C6" s="4" t="s">
        <v>11</v>
      </c>
      <c r="D6" s="4">
        <v>400.18</v>
      </c>
      <c r="E6" s="4">
        <v>290.22</v>
      </c>
      <c r="F6" s="41">
        <f>E6/D6</f>
        <v>0.725223649357789</v>
      </c>
      <c r="G6" s="42">
        <v>14.5</v>
      </c>
      <c r="H6" s="42"/>
    </row>
    <row r="7" ht="30" customHeight="1" spans="1:8">
      <c r="A7" s="4" t="s">
        <v>12</v>
      </c>
      <c r="B7" s="4"/>
      <c r="C7" s="43" t="s">
        <v>13</v>
      </c>
      <c r="D7" s="44"/>
      <c r="E7" s="44"/>
      <c r="F7" s="44"/>
      <c r="G7" s="44"/>
      <c r="H7" s="45"/>
    </row>
    <row r="8" ht="30" customHeight="1" spans="1:8">
      <c r="A8" s="15" t="s">
        <v>14</v>
      </c>
      <c r="B8" s="4" t="s">
        <v>15</v>
      </c>
      <c r="C8" s="4" t="s">
        <v>16</v>
      </c>
      <c r="D8" s="4" t="s">
        <v>17</v>
      </c>
      <c r="E8" s="4"/>
      <c r="F8" s="11" t="s">
        <v>18</v>
      </c>
      <c r="G8" s="4" t="s">
        <v>19</v>
      </c>
      <c r="H8" s="4" t="s">
        <v>20</v>
      </c>
    </row>
    <row r="9" ht="30" customHeight="1" spans="1:8">
      <c r="A9" s="15"/>
      <c r="B9" s="11" t="s">
        <v>21</v>
      </c>
      <c r="C9" s="4" t="s">
        <v>22</v>
      </c>
      <c r="D9" s="4" t="s">
        <v>23</v>
      </c>
      <c r="E9" s="4"/>
      <c r="F9" s="18">
        <v>1</v>
      </c>
      <c r="G9" s="18">
        <v>1</v>
      </c>
      <c r="H9" s="46">
        <v>18</v>
      </c>
    </row>
    <row r="10" ht="30" customHeight="1" spans="1:8">
      <c r="A10" s="15"/>
      <c r="B10" s="11" t="s">
        <v>24</v>
      </c>
      <c r="C10" s="4" t="s">
        <v>25</v>
      </c>
      <c r="D10" s="4" t="s">
        <v>26</v>
      </c>
      <c r="E10" s="4"/>
      <c r="F10" s="18">
        <v>1</v>
      </c>
      <c r="G10" s="18">
        <v>1</v>
      </c>
      <c r="H10" s="46">
        <v>8</v>
      </c>
    </row>
    <row r="11" ht="30" customHeight="1" spans="1:8">
      <c r="A11" s="15"/>
      <c r="B11" s="15"/>
      <c r="C11" s="4" t="s">
        <v>27</v>
      </c>
      <c r="D11" s="4" t="s">
        <v>28</v>
      </c>
      <c r="E11" s="4"/>
      <c r="F11" s="18">
        <v>1</v>
      </c>
      <c r="G11" s="18">
        <v>1</v>
      </c>
      <c r="H11" s="46">
        <v>5</v>
      </c>
    </row>
    <row r="12" ht="30" customHeight="1" spans="1:8">
      <c r="A12" s="15"/>
      <c r="B12" s="15"/>
      <c r="C12" s="4" t="s">
        <v>29</v>
      </c>
      <c r="D12" s="4" t="s">
        <v>30</v>
      </c>
      <c r="E12" s="4"/>
      <c r="F12" s="18">
        <v>1</v>
      </c>
      <c r="G12" s="18">
        <v>1</v>
      </c>
      <c r="H12" s="46">
        <v>5</v>
      </c>
    </row>
    <row r="13" ht="30" customHeight="1" spans="1:8">
      <c r="A13" s="15"/>
      <c r="B13" s="11" t="s">
        <v>31</v>
      </c>
      <c r="C13" s="4" t="s">
        <v>32</v>
      </c>
      <c r="D13" s="4" t="s">
        <v>33</v>
      </c>
      <c r="E13" s="4"/>
      <c r="F13" s="4" t="s">
        <v>34</v>
      </c>
      <c r="G13" s="4" t="s">
        <v>35</v>
      </c>
      <c r="H13" s="46">
        <v>14</v>
      </c>
    </row>
    <row r="14" ht="30" customHeight="1" spans="1:8">
      <c r="A14" s="15"/>
      <c r="B14" s="15"/>
      <c r="C14" s="4" t="s">
        <v>36</v>
      </c>
      <c r="D14" s="4" t="s">
        <v>37</v>
      </c>
      <c r="E14" s="4"/>
      <c r="F14" s="18">
        <v>1</v>
      </c>
      <c r="G14" s="18">
        <v>1</v>
      </c>
      <c r="H14" s="46">
        <v>14</v>
      </c>
    </row>
    <row r="15" ht="63.75" spans="1:8">
      <c r="A15" s="20"/>
      <c r="B15" s="4" t="s">
        <v>38</v>
      </c>
      <c r="C15" s="4" t="s">
        <v>39</v>
      </c>
      <c r="D15" s="4" t="s">
        <v>40</v>
      </c>
      <c r="E15" s="4"/>
      <c r="F15" s="4" t="s">
        <v>41</v>
      </c>
      <c r="G15" s="18">
        <v>0.96</v>
      </c>
      <c r="H15" s="46">
        <v>9</v>
      </c>
    </row>
    <row r="16" ht="30" customHeight="1" spans="1:8">
      <c r="A16" s="4" t="s">
        <v>42</v>
      </c>
      <c r="B16" s="4">
        <f>SUM(H9:H15,G6)</f>
        <v>87.5</v>
      </c>
      <c r="C16" s="4"/>
      <c r="D16" s="4"/>
      <c r="E16" s="4"/>
      <c r="F16" s="4"/>
      <c r="G16" s="4"/>
      <c r="H16" s="4"/>
    </row>
    <row r="17" ht="180" customHeight="1" spans="1:8">
      <c r="A17" s="4" t="s">
        <v>43</v>
      </c>
      <c r="B17" s="4"/>
      <c r="C17" s="5" t="s">
        <v>44</v>
      </c>
      <c r="D17" s="5"/>
      <c r="E17" s="5"/>
      <c r="F17" s="5"/>
      <c r="G17" s="5"/>
      <c r="H17" s="5"/>
    </row>
    <row r="18" ht="180" customHeight="1" spans="1:8">
      <c r="A18" s="4" t="s">
        <v>45</v>
      </c>
      <c r="B18" s="4"/>
      <c r="C18" s="5" t="s">
        <v>46</v>
      </c>
      <c r="D18" s="5"/>
      <c r="E18" s="5"/>
      <c r="F18" s="5"/>
      <c r="G18" s="5"/>
      <c r="H18" s="5"/>
    </row>
    <row r="19" ht="180" customHeight="1" spans="1:8">
      <c r="A19" s="4" t="s">
        <v>47</v>
      </c>
      <c r="B19" s="4"/>
      <c r="C19" s="4" t="s">
        <v>48</v>
      </c>
      <c r="D19" s="4"/>
      <c r="E19" s="4"/>
      <c r="F19" s="4"/>
      <c r="G19" s="4"/>
      <c r="H19" s="4"/>
    </row>
    <row r="20" ht="134.1" customHeight="1" spans="1:8">
      <c r="A20" s="16" t="s">
        <v>49</v>
      </c>
      <c r="B20" s="17"/>
      <c r="C20" s="17"/>
      <c r="D20" s="17"/>
      <c r="E20" s="17"/>
      <c r="F20" s="17"/>
      <c r="G20" s="17"/>
      <c r="H20" s="17"/>
    </row>
  </sheetData>
  <mergeCells count="31">
    <mergeCell ref="A1:H1"/>
    <mergeCell ref="A2:H2"/>
    <mergeCell ref="A3:B3"/>
    <mergeCell ref="C3:H3"/>
    <mergeCell ref="A4:B4"/>
    <mergeCell ref="C4:E4"/>
    <mergeCell ref="F4:G4"/>
    <mergeCell ref="G5:H5"/>
    <mergeCell ref="G6:H6"/>
    <mergeCell ref="A7:B7"/>
    <mergeCell ref="C7:H7"/>
    <mergeCell ref="D8:E8"/>
    <mergeCell ref="D9:E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8:A15"/>
    <mergeCell ref="B10:B12"/>
    <mergeCell ref="B13:B14"/>
    <mergeCell ref="A5:B6"/>
  </mergeCells>
  <pageMargins left="0.75" right="0.75" top="1" bottom="1" header="0.5" footer="0.5"/>
  <pageSetup paperSize="9" orientation="portrait"/>
  <headerFooter/>
  <ignoredErrors>
    <ignoredError sqref="H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workbookViewId="0">
      <selection activeCell="K6" sqref="K6"/>
    </sheetView>
  </sheetViews>
  <sheetFormatPr defaultColWidth="9" defaultRowHeight="13.5"/>
  <cols>
    <col min="1" max="1" width="4.875" customWidth="1"/>
    <col min="5" max="5" width="10.625" customWidth="1"/>
    <col min="7" max="7" width="10.75" customWidth="1"/>
    <col min="11" max="11" width="11.5"/>
    <col min="15" max="15" width="12.5" customWidth="1"/>
    <col min="17" max="17" width="16.75" customWidth="1"/>
  </cols>
  <sheetData>
    <row r="1" ht="39.75" customHeight="1" spans="1:17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>
      <c r="A2" t="s">
        <v>51</v>
      </c>
      <c r="F2" t="s">
        <v>52</v>
      </c>
      <c r="Q2" t="s">
        <v>53</v>
      </c>
    </row>
    <row r="3" ht="18" customHeight="1" spans="1:17">
      <c r="A3" s="28" t="s">
        <v>54</v>
      </c>
      <c r="B3" s="28" t="s">
        <v>55</v>
      </c>
      <c r="C3" s="28" t="s">
        <v>56</v>
      </c>
      <c r="D3" s="28" t="s">
        <v>57</v>
      </c>
      <c r="E3" s="28" t="s">
        <v>58</v>
      </c>
      <c r="F3" s="33" t="s">
        <v>59</v>
      </c>
      <c r="G3" s="34"/>
      <c r="H3" s="35"/>
      <c r="I3" s="28" t="s">
        <v>60</v>
      </c>
      <c r="J3" s="28" t="s">
        <v>61</v>
      </c>
      <c r="K3" s="33" t="s">
        <v>62</v>
      </c>
      <c r="L3" s="34"/>
      <c r="M3" s="34"/>
      <c r="N3" s="34"/>
      <c r="O3" s="34"/>
      <c r="P3" s="35"/>
      <c r="Q3" s="28" t="s">
        <v>63</v>
      </c>
    </row>
    <row r="4" ht="27" customHeight="1" spans="1:17">
      <c r="A4" s="30"/>
      <c r="B4" s="30"/>
      <c r="C4" s="30"/>
      <c r="D4" s="30"/>
      <c r="E4" s="30"/>
      <c r="F4" s="29" t="s">
        <v>64</v>
      </c>
      <c r="G4" s="29" t="s">
        <v>65</v>
      </c>
      <c r="H4" s="29" t="s">
        <v>66</v>
      </c>
      <c r="I4" s="30"/>
      <c r="J4" s="30"/>
      <c r="K4" s="29" t="s">
        <v>67</v>
      </c>
      <c r="L4" s="29" t="s">
        <v>68</v>
      </c>
      <c r="M4" s="29" t="s">
        <v>69</v>
      </c>
      <c r="N4" s="29" t="s">
        <v>70</v>
      </c>
      <c r="O4" s="29" t="s">
        <v>71</v>
      </c>
      <c r="P4" s="29" t="s">
        <v>72</v>
      </c>
      <c r="Q4" s="30"/>
    </row>
    <row r="5" ht="54" spans="1:17">
      <c r="A5" s="37">
        <v>1</v>
      </c>
      <c r="B5" s="47" t="s">
        <v>73</v>
      </c>
      <c r="C5" s="38" t="s">
        <v>3</v>
      </c>
      <c r="D5" s="38" t="s">
        <v>74</v>
      </c>
      <c r="E5" s="38" t="s">
        <v>3</v>
      </c>
      <c r="F5" s="31">
        <v>337</v>
      </c>
      <c r="G5" s="31">
        <f>H5-F5</f>
        <v>63.18</v>
      </c>
      <c r="H5" s="31">
        <v>400.18</v>
      </c>
      <c r="I5" s="31">
        <v>290.22</v>
      </c>
      <c r="J5" s="39">
        <f>I5/H5</f>
        <v>0.725223649357789</v>
      </c>
      <c r="K5" s="31">
        <v>14.5</v>
      </c>
      <c r="L5" s="31">
        <v>18</v>
      </c>
      <c r="M5" s="31">
        <v>18</v>
      </c>
      <c r="N5" s="31">
        <v>28</v>
      </c>
      <c r="O5" s="31">
        <v>9</v>
      </c>
      <c r="P5" s="31">
        <f>SUM(K5:O5)</f>
        <v>87.5</v>
      </c>
      <c r="Q5" s="40" t="s">
        <v>44</v>
      </c>
    </row>
    <row r="6" spans="1:17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G9" sqref="G9"/>
    </sheetView>
  </sheetViews>
  <sheetFormatPr defaultColWidth="9" defaultRowHeight="13.5"/>
  <cols>
    <col min="1" max="1" width="3.75" customWidth="1"/>
    <col min="2" max="2" width="11.125" customWidth="1"/>
    <col min="3" max="3" width="13" customWidth="1"/>
    <col min="5" max="5" width="8.875" customWidth="1"/>
    <col min="6" max="6" width="11" customWidth="1"/>
    <col min="7" max="7" width="6.875" customWidth="1"/>
    <col min="8" max="8" width="7.625" customWidth="1"/>
    <col min="13" max="13" width="11.25" customWidth="1"/>
    <col min="14" max="14" width="6.125" customWidth="1"/>
    <col min="15" max="15" width="15.625" customWidth="1"/>
  </cols>
  <sheetData>
    <row r="1" ht="57" customHeight="1" spans="1:15">
      <c r="A1" s="23" t="s">
        <v>75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="21" customFormat="1" ht="24.95" customHeight="1" spans="1:15">
      <c r="A2" s="25" t="s">
        <v>76</v>
      </c>
      <c r="B2" s="25"/>
      <c r="C2" s="25" t="s">
        <v>77</v>
      </c>
      <c r="D2" s="25"/>
      <c r="E2" s="26" t="s">
        <v>52</v>
      </c>
      <c r="F2" s="26"/>
      <c r="G2" s="26"/>
      <c r="H2" s="27"/>
      <c r="I2" s="27"/>
      <c r="J2" s="25"/>
      <c r="K2" s="25"/>
      <c r="L2" s="25"/>
      <c r="M2" s="25"/>
      <c r="N2" s="25"/>
      <c r="O2" s="25" t="s">
        <v>53</v>
      </c>
    </row>
    <row r="3" s="22" customFormat="1" ht="18.95" customHeight="1" spans="1:15">
      <c r="A3" s="28" t="s">
        <v>54</v>
      </c>
      <c r="B3" s="28" t="s">
        <v>56</v>
      </c>
      <c r="C3" s="28" t="s">
        <v>57</v>
      </c>
      <c r="D3" s="28" t="s">
        <v>58</v>
      </c>
      <c r="E3" s="29" t="s">
        <v>59</v>
      </c>
      <c r="F3" s="29"/>
      <c r="G3" s="29"/>
      <c r="H3" s="28" t="s">
        <v>60</v>
      </c>
      <c r="I3" s="33" t="s">
        <v>78</v>
      </c>
      <c r="J3" s="34"/>
      <c r="K3" s="34"/>
      <c r="L3" s="34"/>
      <c r="M3" s="34"/>
      <c r="N3" s="35"/>
      <c r="O3" s="28" t="s">
        <v>63</v>
      </c>
    </row>
    <row r="4" s="22" customFormat="1" ht="30" customHeight="1" spans="1:15">
      <c r="A4" s="30"/>
      <c r="B4" s="30"/>
      <c r="C4" s="30"/>
      <c r="D4" s="30"/>
      <c r="E4" s="30" t="s">
        <v>64</v>
      </c>
      <c r="F4" s="30" t="s">
        <v>65</v>
      </c>
      <c r="G4" s="30" t="s">
        <v>66</v>
      </c>
      <c r="H4" s="30"/>
      <c r="I4" s="29" t="s">
        <v>67</v>
      </c>
      <c r="J4" s="29" t="s">
        <v>21</v>
      </c>
      <c r="K4" s="29" t="s">
        <v>24</v>
      </c>
      <c r="L4" s="29" t="s">
        <v>70</v>
      </c>
      <c r="M4" s="29" t="s">
        <v>71</v>
      </c>
      <c r="N4" s="29" t="s">
        <v>72</v>
      </c>
      <c r="O4" s="30"/>
    </row>
    <row r="5" ht="54" spans="1:15">
      <c r="A5" s="31">
        <v>1</v>
      </c>
      <c r="B5" s="32" t="s">
        <v>3</v>
      </c>
      <c r="C5" s="31" t="s">
        <v>79</v>
      </c>
      <c r="D5" s="32" t="s">
        <v>3</v>
      </c>
      <c r="E5" s="31">
        <v>9.456</v>
      </c>
      <c r="F5" s="31">
        <v>0</v>
      </c>
      <c r="G5" s="31">
        <v>9.456</v>
      </c>
      <c r="H5" s="31">
        <v>1.86</v>
      </c>
      <c r="I5" s="31">
        <v>3.93</v>
      </c>
      <c r="J5" s="31">
        <v>20</v>
      </c>
      <c r="K5" s="31">
        <v>20</v>
      </c>
      <c r="L5" s="31">
        <v>30</v>
      </c>
      <c r="M5" s="31">
        <v>10</v>
      </c>
      <c r="N5" s="31">
        <f>SUM(I5:M5)</f>
        <v>83.93</v>
      </c>
      <c r="O5" s="32" t="s">
        <v>44</v>
      </c>
    </row>
    <row r="6" ht="54" spans="1:15">
      <c r="A6" s="31">
        <v>2</v>
      </c>
      <c r="B6" s="32" t="s">
        <v>3</v>
      </c>
      <c r="C6" s="31" t="s">
        <v>80</v>
      </c>
      <c r="D6" s="32" t="s">
        <v>3</v>
      </c>
      <c r="E6" s="31">
        <v>15.84</v>
      </c>
      <c r="F6" s="31">
        <v>0</v>
      </c>
      <c r="G6" s="31">
        <v>15.84</v>
      </c>
      <c r="H6" s="31">
        <v>15.84</v>
      </c>
      <c r="I6" s="31">
        <v>20</v>
      </c>
      <c r="J6" s="31">
        <v>20</v>
      </c>
      <c r="K6" s="31">
        <v>20</v>
      </c>
      <c r="L6" s="31">
        <v>30</v>
      </c>
      <c r="M6" s="31">
        <v>10</v>
      </c>
      <c r="N6" s="31">
        <f>SUM(I6:M6)</f>
        <v>100</v>
      </c>
      <c r="O6" s="32"/>
    </row>
    <row r="7" ht="54" spans="1:15">
      <c r="A7" s="31">
        <v>3</v>
      </c>
      <c r="B7" s="32" t="s">
        <v>3</v>
      </c>
      <c r="C7" s="31" t="s">
        <v>81</v>
      </c>
      <c r="D7" s="32" t="s">
        <v>3</v>
      </c>
      <c r="E7" s="31">
        <v>18</v>
      </c>
      <c r="F7" s="31">
        <v>0</v>
      </c>
      <c r="G7" s="31">
        <v>18</v>
      </c>
      <c r="H7" s="31">
        <v>16.5</v>
      </c>
      <c r="I7" s="31">
        <v>18.33</v>
      </c>
      <c r="J7" s="31">
        <v>20</v>
      </c>
      <c r="K7" s="31">
        <v>20</v>
      </c>
      <c r="L7" s="31">
        <v>30</v>
      </c>
      <c r="M7" s="31">
        <v>10</v>
      </c>
      <c r="N7" s="31">
        <f>SUM(I7:M7)</f>
        <v>98.33</v>
      </c>
      <c r="O7" s="32" t="s">
        <v>82</v>
      </c>
    </row>
    <row r="8" ht="54" spans="1:15">
      <c r="A8" s="31">
        <v>4</v>
      </c>
      <c r="B8" s="32" t="s">
        <v>3</v>
      </c>
      <c r="C8" s="31" t="s">
        <v>83</v>
      </c>
      <c r="D8" s="32" t="s">
        <v>3</v>
      </c>
      <c r="E8" s="31">
        <v>230.4</v>
      </c>
      <c r="F8" s="31">
        <v>0</v>
      </c>
      <c r="G8" s="31">
        <v>230.4</v>
      </c>
      <c r="H8" s="31">
        <v>192.49</v>
      </c>
      <c r="I8" s="31">
        <v>16.71</v>
      </c>
      <c r="J8" s="31">
        <v>20</v>
      </c>
      <c r="K8" s="31">
        <v>20</v>
      </c>
      <c r="L8" s="31">
        <v>30</v>
      </c>
      <c r="M8" s="31">
        <v>10</v>
      </c>
      <c r="N8" s="31">
        <f>SUM(I8:M8)</f>
        <v>96.71</v>
      </c>
      <c r="O8" s="32"/>
    </row>
    <row r="9" ht="30" customHeight="1" spans="1: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0" ht="30" customHeight="1" spans="1: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</row>
  </sheetData>
  <mergeCells count="10">
    <mergeCell ref="A1:O1"/>
    <mergeCell ref="A2:B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9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7" sqref="C7:H7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6" customHeight="1" spans="1:8">
      <c r="A1" s="1" t="s">
        <v>84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57</v>
      </c>
      <c r="B3" s="4"/>
      <c r="C3" s="4" t="s">
        <v>79</v>
      </c>
      <c r="D3" s="4"/>
      <c r="E3" s="4"/>
      <c r="F3" s="4"/>
      <c r="G3" s="4"/>
      <c r="H3" s="4"/>
    </row>
    <row r="4" ht="30" customHeight="1" spans="1:8">
      <c r="A4" s="4" t="s">
        <v>85</v>
      </c>
      <c r="B4" s="4"/>
      <c r="C4" s="5" t="s">
        <v>86</v>
      </c>
      <c r="D4" s="5"/>
      <c r="E4" s="5"/>
      <c r="F4" s="4" t="s">
        <v>87</v>
      </c>
      <c r="G4" s="4"/>
      <c r="H4" s="4" t="s">
        <v>88</v>
      </c>
    </row>
    <row r="5" ht="30" customHeight="1" spans="1:8">
      <c r="A5" s="4" t="s">
        <v>89</v>
      </c>
      <c r="B5" s="4"/>
      <c r="C5" s="5" t="s">
        <v>90</v>
      </c>
      <c r="D5" s="5"/>
      <c r="E5" s="5"/>
      <c r="F5" s="5"/>
      <c r="G5" s="5"/>
      <c r="H5" s="5"/>
    </row>
    <row r="6" ht="30" customHeight="1" spans="1:8">
      <c r="A6" s="4" t="s">
        <v>91</v>
      </c>
      <c r="B6" s="4"/>
      <c r="C6" s="5" t="s">
        <v>92</v>
      </c>
      <c r="D6" s="5"/>
      <c r="E6" s="5"/>
      <c r="F6" s="5"/>
      <c r="G6" s="5"/>
      <c r="H6" s="5"/>
    </row>
    <row r="7" ht="30" customHeight="1" spans="1:8">
      <c r="A7" s="4" t="s">
        <v>93</v>
      </c>
      <c r="B7" s="4"/>
      <c r="C7" s="5" t="s">
        <v>94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95</v>
      </c>
      <c r="D9" s="4">
        <v>9.456</v>
      </c>
      <c r="E9" s="4">
        <v>1.86</v>
      </c>
      <c r="F9" s="10">
        <f>E9/D9</f>
        <v>0.196700507614213</v>
      </c>
      <c r="G9" s="4">
        <v>3.93</v>
      </c>
      <c r="H9" s="4"/>
    </row>
    <row r="10" ht="30" customHeight="1" spans="1:8">
      <c r="A10" s="11" t="s">
        <v>96</v>
      </c>
      <c r="B10" s="4" t="s">
        <v>15</v>
      </c>
      <c r="C10" s="4" t="s">
        <v>16</v>
      </c>
      <c r="D10" s="11" t="s">
        <v>17</v>
      </c>
      <c r="E10" s="11"/>
      <c r="F10" s="11" t="s">
        <v>18</v>
      </c>
      <c r="G10" s="11" t="s">
        <v>19</v>
      </c>
      <c r="H10" s="11" t="s">
        <v>20</v>
      </c>
    </row>
    <row r="11" ht="30" customHeight="1" spans="1:8">
      <c r="A11" s="12"/>
      <c r="B11" s="11" t="s">
        <v>21</v>
      </c>
      <c r="C11" s="4" t="s">
        <v>97</v>
      </c>
      <c r="D11" s="13" t="s">
        <v>98</v>
      </c>
      <c r="E11" s="7"/>
      <c r="F11" s="19" t="s">
        <v>99</v>
      </c>
      <c r="G11" s="19" t="s">
        <v>99</v>
      </c>
      <c r="H11" s="11">
        <v>20</v>
      </c>
    </row>
    <row r="12" ht="30" customHeight="1" spans="1:8">
      <c r="A12" s="12"/>
      <c r="B12" s="4" t="s">
        <v>24</v>
      </c>
      <c r="C12" s="4" t="s">
        <v>100</v>
      </c>
      <c r="D12" s="4" t="s">
        <v>101</v>
      </c>
      <c r="E12" s="4"/>
      <c r="F12" s="4" t="s">
        <v>102</v>
      </c>
      <c r="G12" s="4" t="s">
        <v>102</v>
      </c>
      <c r="H12" s="4">
        <v>10</v>
      </c>
    </row>
    <row r="13" ht="30" customHeight="1" spans="1:8">
      <c r="A13" s="12"/>
      <c r="B13" s="4"/>
      <c r="C13" s="4" t="s">
        <v>103</v>
      </c>
      <c r="D13" s="4" t="s">
        <v>104</v>
      </c>
      <c r="E13" s="4"/>
      <c r="F13" s="4" t="s">
        <v>105</v>
      </c>
      <c r="G13" s="4" t="s">
        <v>105</v>
      </c>
      <c r="H13" s="4">
        <v>10</v>
      </c>
    </row>
    <row r="14" ht="30" customHeight="1" spans="1:8">
      <c r="A14" s="12"/>
      <c r="B14" s="4" t="s">
        <v>31</v>
      </c>
      <c r="C14" s="11" t="s">
        <v>32</v>
      </c>
      <c r="D14" s="4" t="s">
        <v>106</v>
      </c>
      <c r="E14" s="4"/>
      <c r="F14" s="4" t="s">
        <v>107</v>
      </c>
      <c r="G14" s="4" t="s">
        <v>107</v>
      </c>
      <c r="H14" s="4">
        <v>15</v>
      </c>
    </row>
    <row r="15" ht="30" customHeight="1" spans="1:8">
      <c r="A15" s="12"/>
      <c r="B15" s="4"/>
      <c r="C15" s="20"/>
      <c r="D15" s="4" t="s">
        <v>108</v>
      </c>
      <c r="E15" s="4"/>
      <c r="F15" s="4" t="s">
        <v>109</v>
      </c>
      <c r="G15" s="4" t="s">
        <v>109</v>
      </c>
      <c r="H15" s="4">
        <v>15</v>
      </c>
    </row>
    <row r="16" ht="38.25" spans="1:8">
      <c r="A16" s="15"/>
      <c r="B16" s="4" t="s">
        <v>110</v>
      </c>
      <c r="C16" s="4" t="s">
        <v>111</v>
      </c>
      <c r="D16" s="4" t="s">
        <v>112</v>
      </c>
      <c r="E16" s="4"/>
      <c r="F16" s="4" t="s">
        <v>113</v>
      </c>
      <c r="G16" s="4" t="s">
        <v>113</v>
      </c>
      <c r="H16" s="4">
        <v>10</v>
      </c>
    </row>
    <row r="17" ht="30" customHeight="1" spans="1:8">
      <c r="A17" s="4" t="s">
        <v>42</v>
      </c>
      <c r="B17" s="4">
        <f>SUM(H11:H16,G9)</f>
        <v>83.93</v>
      </c>
      <c r="C17" s="4"/>
      <c r="D17" s="4"/>
      <c r="E17" s="4"/>
      <c r="F17" s="4"/>
      <c r="G17" s="4"/>
      <c r="H17" s="4"/>
    </row>
    <row r="18" ht="180" customHeight="1" spans="1:8">
      <c r="A18" s="4" t="s">
        <v>43</v>
      </c>
      <c r="B18" s="4"/>
      <c r="C18" s="5" t="s">
        <v>114</v>
      </c>
      <c r="D18" s="5"/>
      <c r="E18" s="5"/>
      <c r="F18" s="5"/>
      <c r="G18" s="5"/>
      <c r="H18" s="5"/>
    </row>
    <row r="19" ht="180" customHeight="1" spans="1:8">
      <c r="A19" s="4" t="s">
        <v>45</v>
      </c>
      <c r="B19" s="4"/>
      <c r="C19" s="5" t="s">
        <v>115</v>
      </c>
      <c r="D19" s="5"/>
      <c r="E19" s="5"/>
      <c r="F19" s="5"/>
      <c r="G19" s="5"/>
      <c r="H19" s="5"/>
    </row>
    <row r="20" ht="180" customHeight="1" spans="1:8">
      <c r="A20" s="4" t="s">
        <v>47</v>
      </c>
      <c r="B20" s="4"/>
      <c r="C20" s="4" t="s">
        <v>48</v>
      </c>
      <c r="D20" s="4"/>
      <c r="E20" s="4"/>
      <c r="F20" s="4"/>
      <c r="G20" s="4"/>
      <c r="H20" s="4"/>
    </row>
    <row r="21" ht="134.1" customHeight="1" spans="1:8">
      <c r="A21" s="16" t="s">
        <v>49</v>
      </c>
      <c r="B21" s="17"/>
      <c r="C21" s="17"/>
      <c r="D21" s="17"/>
      <c r="E21" s="17"/>
      <c r="F21" s="17"/>
      <c r="G21" s="17"/>
      <c r="H21" s="17"/>
    </row>
  </sheetData>
  <mergeCells count="35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D16:E16"/>
    <mergeCell ref="B17:H17"/>
    <mergeCell ref="A18:B18"/>
    <mergeCell ref="C18:H18"/>
    <mergeCell ref="A19:B19"/>
    <mergeCell ref="C19:H19"/>
    <mergeCell ref="A20:B20"/>
    <mergeCell ref="C20:H20"/>
    <mergeCell ref="A21:H21"/>
    <mergeCell ref="A10:A16"/>
    <mergeCell ref="B12:B13"/>
    <mergeCell ref="B14:B15"/>
    <mergeCell ref="C14:C15"/>
    <mergeCell ref="A8:B9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7" sqref="C7:H7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6" customHeight="1" spans="1:8">
      <c r="A1" s="1" t="s">
        <v>116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57</v>
      </c>
      <c r="B3" s="4"/>
      <c r="C3" s="4" t="s">
        <v>80</v>
      </c>
      <c r="D3" s="4"/>
      <c r="E3" s="4"/>
      <c r="F3" s="4"/>
      <c r="G3" s="4"/>
      <c r="H3" s="4"/>
    </row>
    <row r="4" ht="30" customHeight="1" spans="1:8">
      <c r="A4" s="4" t="s">
        <v>85</v>
      </c>
      <c r="B4" s="4"/>
      <c r="C4" s="5" t="s">
        <v>86</v>
      </c>
      <c r="D4" s="5"/>
      <c r="E4" s="5"/>
      <c r="F4" s="4" t="s">
        <v>87</v>
      </c>
      <c r="G4" s="4"/>
      <c r="H4" s="4" t="s">
        <v>88</v>
      </c>
    </row>
    <row r="5" ht="30" customHeight="1" spans="1:8">
      <c r="A5" s="4" t="s">
        <v>89</v>
      </c>
      <c r="B5" s="4"/>
      <c r="C5" s="5" t="s">
        <v>90</v>
      </c>
      <c r="D5" s="5"/>
      <c r="E5" s="5"/>
      <c r="F5" s="5"/>
      <c r="G5" s="5"/>
      <c r="H5" s="5"/>
    </row>
    <row r="6" ht="30" customHeight="1" spans="1:8">
      <c r="A6" s="4" t="s">
        <v>91</v>
      </c>
      <c r="B6" s="4"/>
      <c r="C6" s="5" t="s">
        <v>92</v>
      </c>
      <c r="D6" s="5"/>
      <c r="E6" s="5"/>
      <c r="F6" s="5"/>
      <c r="G6" s="5"/>
      <c r="H6" s="5"/>
    </row>
    <row r="7" ht="30" customHeight="1" spans="1:8">
      <c r="A7" s="4" t="s">
        <v>93</v>
      </c>
      <c r="B7" s="4"/>
      <c r="C7" s="5" t="s">
        <v>94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95</v>
      </c>
      <c r="D9" s="4">
        <v>15.84</v>
      </c>
      <c r="E9" s="4">
        <v>15.84</v>
      </c>
      <c r="F9" s="10">
        <f>E9/D9</f>
        <v>1</v>
      </c>
      <c r="G9" s="4">
        <v>20</v>
      </c>
      <c r="H9" s="4"/>
    </row>
    <row r="10" ht="30" customHeight="1" spans="1:8">
      <c r="A10" s="11" t="s">
        <v>96</v>
      </c>
      <c r="B10" s="4" t="s">
        <v>15</v>
      </c>
      <c r="C10" s="4" t="s">
        <v>16</v>
      </c>
      <c r="D10" s="11" t="s">
        <v>17</v>
      </c>
      <c r="E10" s="11"/>
      <c r="F10" s="11" t="s">
        <v>18</v>
      </c>
      <c r="G10" s="11" t="s">
        <v>19</v>
      </c>
      <c r="H10" s="11" t="s">
        <v>20</v>
      </c>
    </row>
    <row r="11" ht="30" customHeight="1" spans="1:8">
      <c r="A11" s="12"/>
      <c r="B11" s="11" t="s">
        <v>21</v>
      </c>
      <c r="C11" s="4" t="s">
        <v>97</v>
      </c>
      <c r="D11" s="13" t="s">
        <v>117</v>
      </c>
      <c r="E11" s="7"/>
      <c r="F11" s="4" t="s">
        <v>118</v>
      </c>
      <c r="G11" s="4" t="s">
        <v>118</v>
      </c>
      <c r="H11" s="11">
        <v>20</v>
      </c>
    </row>
    <row r="12" ht="30" customHeight="1" spans="1:8">
      <c r="A12" s="12"/>
      <c r="B12" s="4" t="s">
        <v>24</v>
      </c>
      <c r="C12" s="4" t="s">
        <v>100</v>
      </c>
      <c r="D12" s="4" t="s">
        <v>119</v>
      </c>
      <c r="E12" s="4"/>
      <c r="F12" s="4" t="s">
        <v>120</v>
      </c>
      <c r="G12" s="4" t="s">
        <v>120</v>
      </c>
      <c r="H12" s="4">
        <v>10</v>
      </c>
    </row>
    <row r="13" ht="30" customHeight="1" spans="1:8">
      <c r="A13" s="12"/>
      <c r="B13" s="4"/>
      <c r="C13" s="4" t="s">
        <v>27</v>
      </c>
      <c r="D13" s="4" t="s">
        <v>121</v>
      </c>
      <c r="E13" s="4"/>
      <c r="F13" s="18">
        <v>1</v>
      </c>
      <c r="G13" s="18">
        <v>1</v>
      </c>
      <c r="H13" s="4">
        <v>10</v>
      </c>
    </row>
    <row r="14" ht="30" customHeight="1" spans="1:8">
      <c r="A14" s="12"/>
      <c r="B14" s="4" t="s">
        <v>31</v>
      </c>
      <c r="C14" s="11" t="s">
        <v>32</v>
      </c>
      <c r="D14" s="4" t="s">
        <v>122</v>
      </c>
      <c r="E14" s="4"/>
      <c r="F14" s="4" t="s">
        <v>109</v>
      </c>
      <c r="G14" s="4" t="s">
        <v>109</v>
      </c>
      <c r="H14" s="4">
        <v>30</v>
      </c>
    </row>
    <row r="15" ht="38.25" spans="1:8">
      <c r="A15" s="15"/>
      <c r="B15" s="4" t="s">
        <v>110</v>
      </c>
      <c r="C15" s="4" t="s">
        <v>111</v>
      </c>
      <c r="D15" s="4" t="s">
        <v>123</v>
      </c>
      <c r="E15" s="4"/>
      <c r="F15" s="4" t="s">
        <v>113</v>
      </c>
      <c r="G15" s="4" t="s">
        <v>113</v>
      </c>
      <c r="H15" s="4">
        <v>10</v>
      </c>
    </row>
    <row r="16" ht="30" customHeight="1" spans="1:8">
      <c r="A16" s="4" t="s">
        <v>42</v>
      </c>
      <c r="B16" s="4">
        <f>SUM(H11:H15,G9)</f>
        <v>100</v>
      </c>
      <c r="C16" s="4"/>
      <c r="D16" s="4"/>
      <c r="E16" s="4"/>
      <c r="F16" s="4"/>
      <c r="G16" s="4"/>
      <c r="H16" s="4"/>
    </row>
    <row r="17" ht="180" customHeight="1" spans="1:8">
      <c r="A17" s="4" t="s">
        <v>43</v>
      </c>
      <c r="B17" s="4"/>
      <c r="C17" s="5" t="s">
        <v>124</v>
      </c>
      <c r="D17" s="5"/>
      <c r="E17" s="5"/>
      <c r="F17" s="5"/>
      <c r="G17" s="5"/>
      <c r="H17" s="5"/>
    </row>
    <row r="18" ht="180" customHeight="1" spans="1:8">
      <c r="A18" s="4" t="s">
        <v>45</v>
      </c>
      <c r="B18" s="4"/>
      <c r="C18" s="5" t="s">
        <v>115</v>
      </c>
      <c r="D18" s="5"/>
      <c r="E18" s="5"/>
      <c r="F18" s="5"/>
      <c r="G18" s="5"/>
      <c r="H18" s="5"/>
    </row>
    <row r="19" ht="180" customHeight="1" spans="1:8">
      <c r="A19" s="4" t="s">
        <v>47</v>
      </c>
      <c r="B19" s="4"/>
      <c r="C19" s="4" t="s">
        <v>48</v>
      </c>
      <c r="D19" s="4"/>
      <c r="E19" s="4"/>
      <c r="F19" s="4"/>
      <c r="G19" s="4"/>
      <c r="H19" s="4"/>
    </row>
    <row r="20" ht="134.1" customHeight="1" spans="1:8">
      <c r="A20" s="16" t="s">
        <v>49</v>
      </c>
      <c r="B20" s="17"/>
      <c r="C20" s="17"/>
      <c r="D20" s="17"/>
      <c r="E20" s="17"/>
      <c r="F20" s="17"/>
      <c r="G20" s="17"/>
      <c r="H20" s="17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7" sqref="C7:H7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6" customHeight="1" spans="1:8">
      <c r="A1" s="1" t="s">
        <v>125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57</v>
      </c>
      <c r="B3" s="4"/>
      <c r="C3" s="4" t="s">
        <v>81</v>
      </c>
      <c r="D3" s="4"/>
      <c r="E3" s="4"/>
      <c r="F3" s="4"/>
      <c r="G3" s="4"/>
      <c r="H3" s="4"/>
    </row>
    <row r="4" ht="30" customHeight="1" spans="1:8">
      <c r="A4" s="4" t="s">
        <v>85</v>
      </c>
      <c r="B4" s="4"/>
      <c r="C4" s="5" t="s">
        <v>86</v>
      </c>
      <c r="D4" s="5"/>
      <c r="E4" s="5"/>
      <c r="F4" s="4" t="s">
        <v>87</v>
      </c>
      <c r="G4" s="4"/>
      <c r="H4" s="4" t="s">
        <v>88</v>
      </c>
    </row>
    <row r="5" ht="30" customHeight="1" spans="1:8">
      <c r="A5" s="4" t="s">
        <v>89</v>
      </c>
      <c r="B5" s="4"/>
      <c r="C5" s="5" t="s">
        <v>90</v>
      </c>
      <c r="D5" s="5"/>
      <c r="E5" s="5"/>
      <c r="F5" s="5"/>
      <c r="G5" s="5"/>
      <c r="H5" s="5"/>
    </row>
    <row r="6" ht="30" customHeight="1" spans="1:8">
      <c r="A6" s="4" t="s">
        <v>91</v>
      </c>
      <c r="B6" s="4"/>
      <c r="C6" s="5" t="s">
        <v>92</v>
      </c>
      <c r="D6" s="5"/>
      <c r="E6" s="5"/>
      <c r="F6" s="5"/>
      <c r="G6" s="5"/>
      <c r="H6" s="5"/>
    </row>
    <row r="7" ht="30" customHeight="1" spans="1:8">
      <c r="A7" s="4" t="s">
        <v>93</v>
      </c>
      <c r="B7" s="4"/>
      <c r="C7" s="5" t="s">
        <v>94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95</v>
      </c>
      <c r="D9" s="4">
        <v>18</v>
      </c>
      <c r="E9" s="4">
        <v>16.5</v>
      </c>
      <c r="F9" s="10">
        <f>E9/D9</f>
        <v>0.916666666666667</v>
      </c>
      <c r="G9" s="4">
        <v>18.33</v>
      </c>
      <c r="H9" s="4"/>
    </row>
    <row r="10" ht="30" customHeight="1" spans="1:8">
      <c r="A10" s="11" t="s">
        <v>96</v>
      </c>
      <c r="B10" s="4" t="s">
        <v>15</v>
      </c>
      <c r="C10" s="4" t="s">
        <v>16</v>
      </c>
      <c r="D10" s="11" t="s">
        <v>17</v>
      </c>
      <c r="E10" s="11"/>
      <c r="F10" s="11" t="s">
        <v>18</v>
      </c>
      <c r="G10" s="11" t="s">
        <v>19</v>
      </c>
      <c r="H10" s="11" t="s">
        <v>20</v>
      </c>
    </row>
    <row r="11" ht="30" customHeight="1" spans="1:8">
      <c r="A11" s="12"/>
      <c r="B11" s="11" t="s">
        <v>21</v>
      </c>
      <c r="C11" s="4" t="s">
        <v>97</v>
      </c>
      <c r="D11" s="13" t="s">
        <v>126</v>
      </c>
      <c r="E11" s="7"/>
      <c r="F11" s="14" t="s">
        <v>127</v>
      </c>
      <c r="G11" s="14" t="s">
        <v>127</v>
      </c>
      <c r="H11" s="11">
        <v>20</v>
      </c>
    </row>
    <row r="12" ht="30" customHeight="1" spans="1:8">
      <c r="A12" s="12"/>
      <c r="B12" s="4" t="s">
        <v>24</v>
      </c>
      <c r="C12" s="4" t="s">
        <v>100</v>
      </c>
      <c r="D12" s="4" t="s">
        <v>128</v>
      </c>
      <c r="E12" s="4"/>
      <c r="F12" s="4" t="s">
        <v>129</v>
      </c>
      <c r="G12" s="4" t="s">
        <v>129</v>
      </c>
      <c r="H12" s="4">
        <v>10</v>
      </c>
    </row>
    <row r="13" ht="30" customHeight="1" spans="1:8">
      <c r="A13" s="12"/>
      <c r="B13" s="4"/>
      <c r="C13" s="4" t="s">
        <v>103</v>
      </c>
      <c r="D13" s="4" t="s">
        <v>104</v>
      </c>
      <c r="E13" s="4"/>
      <c r="F13" s="4" t="s">
        <v>105</v>
      </c>
      <c r="G13" s="4" t="s">
        <v>105</v>
      </c>
      <c r="H13" s="4">
        <v>10</v>
      </c>
    </row>
    <row r="14" ht="30" customHeight="1" spans="1:8">
      <c r="A14" s="12"/>
      <c r="B14" s="4" t="s">
        <v>31</v>
      </c>
      <c r="C14" s="11" t="s">
        <v>32</v>
      </c>
      <c r="D14" s="4" t="s">
        <v>130</v>
      </c>
      <c r="E14" s="4"/>
      <c r="F14" s="4" t="s">
        <v>131</v>
      </c>
      <c r="G14" s="4" t="s">
        <v>131</v>
      </c>
      <c r="H14" s="4">
        <v>30</v>
      </c>
    </row>
    <row r="15" ht="38.25" spans="1:8">
      <c r="A15" s="15"/>
      <c r="B15" s="4" t="s">
        <v>110</v>
      </c>
      <c r="C15" s="4" t="s">
        <v>111</v>
      </c>
      <c r="D15" s="4" t="s">
        <v>112</v>
      </c>
      <c r="E15" s="4"/>
      <c r="F15" s="4" t="s">
        <v>113</v>
      </c>
      <c r="G15" s="4" t="s">
        <v>113</v>
      </c>
      <c r="H15" s="4">
        <v>10</v>
      </c>
    </row>
    <row r="16" ht="30" customHeight="1" spans="1:8">
      <c r="A16" s="4" t="s">
        <v>42</v>
      </c>
      <c r="B16" s="4">
        <f>SUM(H11:H15,G9)</f>
        <v>98.33</v>
      </c>
      <c r="C16" s="4"/>
      <c r="D16" s="4"/>
      <c r="E16" s="4"/>
      <c r="F16" s="4"/>
      <c r="G16" s="4"/>
      <c r="H16" s="4"/>
    </row>
    <row r="17" ht="180" customHeight="1" spans="1:8">
      <c r="A17" s="4" t="s">
        <v>43</v>
      </c>
      <c r="B17" s="4"/>
      <c r="C17" s="5" t="s">
        <v>82</v>
      </c>
      <c r="D17" s="5"/>
      <c r="E17" s="5"/>
      <c r="F17" s="5"/>
      <c r="G17" s="5"/>
      <c r="H17" s="5"/>
    </row>
    <row r="18" ht="180" customHeight="1" spans="1:8">
      <c r="A18" s="4" t="s">
        <v>45</v>
      </c>
      <c r="B18" s="4"/>
      <c r="C18" s="5" t="s">
        <v>115</v>
      </c>
      <c r="D18" s="5"/>
      <c r="E18" s="5"/>
      <c r="F18" s="5"/>
      <c r="G18" s="5"/>
      <c r="H18" s="5"/>
    </row>
    <row r="19" ht="180" customHeight="1" spans="1:8">
      <c r="A19" s="4" t="s">
        <v>47</v>
      </c>
      <c r="B19" s="4"/>
      <c r="C19" s="4" t="s">
        <v>48</v>
      </c>
      <c r="D19" s="4"/>
      <c r="E19" s="4"/>
      <c r="F19" s="4"/>
      <c r="G19" s="4"/>
      <c r="H19" s="4"/>
    </row>
    <row r="20" ht="134.1" customHeight="1" spans="1:8">
      <c r="A20" s="16" t="s">
        <v>49</v>
      </c>
      <c r="B20" s="17"/>
      <c r="C20" s="17"/>
      <c r="D20" s="17"/>
      <c r="E20" s="17"/>
      <c r="F20" s="17"/>
      <c r="G20" s="17"/>
      <c r="H20" s="17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C7" sqref="C7:H7"/>
    </sheetView>
  </sheetViews>
  <sheetFormatPr defaultColWidth="9" defaultRowHeight="13.5" outlineLevelCol="7"/>
  <cols>
    <col min="4" max="4" width="9.75" customWidth="1"/>
    <col min="5" max="5" width="9.875" customWidth="1"/>
    <col min="6" max="6" width="11.375" customWidth="1"/>
    <col min="7" max="7" width="11" customWidth="1"/>
    <col min="8" max="8" width="15.375" customWidth="1"/>
  </cols>
  <sheetData>
    <row r="1" ht="66" customHeight="1" spans="1:8">
      <c r="A1" s="1" t="s">
        <v>132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0" customHeight="1" spans="1:8">
      <c r="A3" s="4" t="s">
        <v>57</v>
      </c>
      <c r="B3" s="4"/>
      <c r="C3" s="4" t="s">
        <v>83</v>
      </c>
      <c r="D3" s="4"/>
      <c r="E3" s="4"/>
      <c r="F3" s="4"/>
      <c r="G3" s="4"/>
      <c r="H3" s="4"/>
    </row>
    <row r="4" ht="30" customHeight="1" spans="1:8">
      <c r="A4" s="4" t="s">
        <v>85</v>
      </c>
      <c r="B4" s="4"/>
      <c r="C4" s="5" t="s">
        <v>86</v>
      </c>
      <c r="D4" s="5"/>
      <c r="E4" s="5"/>
      <c r="F4" s="4" t="s">
        <v>87</v>
      </c>
      <c r="G4" s="4"/>
      <c r="H4" s="4" t="s">
        <v>88</v>
      </c>
    </row>
    <row r="5" ht="30" customHeight="1" spans="1:8">
      <c r="A5" s="4" t="s">
        <v>89</v>
      </c>
      <c r="B5" s="4"/>
      <c r="C5" s="5" t="s">
        <v>90</v>
      </c>
      <c r="D5" s="5"/>
      <c r="E5" s="5"/>
      <c r="F5" s="5"/>
      <c r="G5" s="5"/>
      <c r="H5" s="5"/>
    </row>
    <row r="6" ht="30" customHeight="1" spans="1:8">
      <c r="A6" s="4" t="s">
        <v>91</v>
      </c>
      <c r="B6" s="4"/>
      <c r="C6" s="5" t="s">
        <v>92</v>
      </c>
      <c r="D6" s="5"/>
      <c r="E6" s="5"/>
      <c r="F6" s="5"/>
      <c r="G6" s="5"/>
      <c r="H6" s="5"/>
    </row>
    <row r="7" ht="30" customHeight="1" spans="1:8">
      <c r="A7" s="4" t="s">
        <v>93</v>
      </c>
      <c r="B7" s="4"/>
      <c r="C7" s="5" t="s">
        <v>94</v>
      </c>
      <c r="D7" s="5"/>
      <c r="E7" s="5"/>
      <c r="F7" s="5"/>
      <c r="G7" s="5"/>
      <c r="H7" s="5"/>
    </row>
    <row r="8" ht="30" customHeight="1" spans="1:8">
      <c r="A8" s="6" t="s">
        <v>6</v>
      </c>
      <c r="B8" s="7"/>
      <c r="C8" s="4"/>
      <c r="D8" s="4" t="s">
        <v>7</v>
      </c>
      <c r="E8" s="4" t="s">
        <v>8</v>
      </c>
      <c r="F8" s="4" t="s">
        <v>9</v>
      </c>
      <c r="G8" s="6" t="s">
        <v>10</v>
      </c>
      <c r="H8" s="7"/>
    </row>
    <row r="9" ht="30" customHeight="1" spans="1:8">
      <c r="A9" s="8"/>
      <c r="B9" s="9"/>
      <c r="C9" s="4" t="s">
        <v>95</v>
      </c>
      <c r="D9" s="4">
        <v>230.4</v>
      </c>
      <c r="E9" s="4">
        <v>192.49</v>
      </c>
      <c r="F9" s="10">
        <f>E9/D9</f>
        <v>0.835460069444445</v>
      </c>
      <c r="G9" s="4">
        <v>16.71</v>
      </c>
      <c r="H9" s="4"/>
    </row>
    <row r="10" ht="30" customHeight="1" spans="1:8">
      <c r="A10" s="11" t="s">
        <v>96</v>
      </c>
      <c r="B10" s="4" t="s">
        <v>15</v>
      </c>
      <c r="C10" s="4" t="s">
        <v>16</v>
      </c>
      <c r="D10" s="11" t="s">
        <v>17</v>
      </c>
      <c r="E10" s="11"/>
      <c r="F10" s="11" t="s">
        <v>18</v>
      </c>
      <c r="G10" s="11" t="s">
        <v>19</v>
      </c>
      <c r="H10" s="11" t="s">
        <v>20</v>
      </c>
    </row>
    <row r="11" ht="30" customHeight="1" spans="1:8">
      <c r="A11" s="12"/>
      <c r="B11" s="11" t="s">
        <v>21</v>
      </c>
      <c r="C11" s="4" t="s">
        <v>97</v>
      </c>
      <c r="D11" s="13" t="s">
        <v>133</v>
      </c>
      <c r="E11" s="7"/>
      <c r="F11" s="14" t="s">
        <v>134</v>
      </c>
      <c r="G11" s="14" t="s">
        <v>134</v>
      </c>
      <c r="H11" s="11">
        <v>20</v>
      </c>
    </row>
    <row r="12" ht="30" customHeight="1" spans="1:8">
      <c r="A12" s="12"/>
      <c r="B12" s="4" t="s">
        <v>24</v>
      </c>
      <c r="C12" s="4" t="s">
        <v>100</v>
      </c>
      <c r="D12" s="4" t="s">
        <v>135</v>
      </c>
      <c r="E12" s="4"/>
      <c r="F12" s="4" t="s">
        <v>120</v>
      </c>
      <c r="G12" s="4" t="s">
        <v>120</v>
      </c>
      <c r="H12" s="4">
        <v>10</v>
      </c>
    </row>
    <row r="13" ht="30" customHeight="1" spans="1:8">
      <c r="A13" s="12"/>
      <c r="B13" s="4"/>
      <c r="C13" s="4" t="s">
        <v>103</v>
      </c>
      <c r="D13" s="4" t="s">
        <v>136</v>
      </c>
      <c r="E13" s="4"/>
      <c r="F13" s="4" t="s">
        <v>137</v>
      </c>
      <c r="G13" s="4" t="s">
        <v>137</v>
      </c>
      <c r="H13" s="4">
        <v>10</v>
      </c>
    </row>
    <row r="14" ht="47" customHeight="1" spans="1:8">
      <c r="A14" s="12"/>
      <c r="B14" s="4" t="s">
        <v>31</v>
      </c>
      <c r="C14" s="11" t="s">
        <v>32</v>
      </c>
      <c r="D14" s="4" t="s">
        <v>138</v>
      </c>
      <c r="E14" s="4"/>
      <c r="F14" s="4" t="s">
        <v>139</v>
      </c>
      <c r="G14" s="4" t="s">
        <v>139</v>
      </c>
      <c r="H14" s="4">
        <v>30</v>
      </c>
    </row>
    <row r="15" ht="38.25" spans="1:8">
      <c r="A15" s="15"/>
      <c r="B15" s="4" t="s">
        <v>110</v>
      </c>
      <c r="C15" s="4" t="s">
        <v>111</v>
      </c>
      <c r="D15" s="4" t="s">
        <v>112</v>
      </c>
      <c r="E15" s="4"/>
      <c r="F15" s="4" t="s">
        <v>113</v>
      </c>
      <c r="G15" s="4" t="s">
        <v>113</v>
      </c>
      <c r="H15" s="4">
        <v>10</v>
      </c>
    </row>
    <row r="16" ht="30" customHeight="1" spans="1:8">
      <c r="A16" s="4" t="s">
        <v>42</v>
      </c>
      <c r="B16" s="4">
        <f>SUM(H11:H15,G9)</f>
        <v>96.71</v>
      </c>
      <c r="C16" s="4"/>
      <c r="D16" s="4"/>
      <c r="E16" s="4"/>
      <c r="F16" s="4"/>
      <c r="G16" s="4"/>
      <c r="H16" s="4"/>
    </row>
    <row r="17" ht="180" customHeight="1" spans="1:8">
      <c r="A17" s="4" t="s">
        <v>43</v>
      </c>
      <c r="B17" s="4"/>
      <c r="C17" s="5" t="s">
        <v>124</v>
      </c>
      <c r="D17" s="5"/>
      <c r="E17" s="5"/>
      <c r="F17" s="5"/>
      <c r="G17" s="5"/>
      <c r="H17" s="5"/>
    </row>
    <row r="18" ht="180" customHeight="1" spans="1:8">
      <c r="A18" s="4" t="s">
        <v>45</v>
      </c>
      <c r="B18" s="4"/>
      <c r="C18" s="5" t="s">
        <v>115</v>
      </c>
      <c r="D18" s="5"/>
      <c r="E18" s="5"/>
      <c r="F18" s="5"/>
      <c r="G18" s="5"/>
      <c r="H18" s="5"/>
    </row>
    <row r="19" ht="180" customHeight="1" spans="1:8">
      <c r="A19" s="4" t="s">
        <v>47</v>
      </c>
      <c r="B19" s="4"/>
      <c r="C19" s="4" t="s">
        <v>48</v>
      </c>
      <c r="D19" s="4"/>
      <c r="E19" s="4"/>
      <c r="F19" s="4"/>
      <c r="G19" s="4"/>
      <c r="H19" s="4"/>
    </row>
    <row r="20" ht="134.1" customHeight="1" spans="1:8">
      <c r="A20" s="16" t="s">
        <v>49</v>
      </c>
      <c r="B20" s="17"/>
      <c r="C20" s="17"/>
      <c r="D20" s="17"/>
      <c r="E20" s="17"/>
      <c r="F20" s="17"/>
      <c r="G20" s="17"/>
      <c r="H20" s="17"/>
    </row>
  </sheetData>
  <mergeCells count="32">
    <mergeCell ref="A1:H1"/>
    <mergeCell ref="A2:H2"/>
    <mergeCell ref="A3:B3"/>
    <mergeCell ref="C3:H3"/>
    <mergeCell ref="A4:B4"/>
    <mergeCell ref="C4:E4"/>
    <mergeCell ref="F4:G4"/>
    <mergeCell ref="A5:B5"/>
    <mergeCell ref="C5:H5"/>
    <mergeCell ref="A6:B6"/>
    <mergeCell ref="C6:H6"/>
    <mergeCell ref="A7:B7"/>
    <mergeCell ref="C7:H7"/>
    <mergeCell ref="G8:H8"/>
    <mergeCell ref="G9:H9"/>
    <mergeCell ref="D10:E10"/>
    <mergeCell ref="D11:E11"/>
    <mergeCell ref="D12:E12"/>
    <mergeCell ref="D13:E13"/>
    <mergeCell ref="D14:E14"/>
    <mergeCell ref="D15:E15"/>
    <mergeCell ref="B16:H16"/>
    <mergeCell ref="A17:B17"/>
    <mergeCell ref="C17:H17"/>
    <mergeCell ref="A18:B18"/>
    <mergeCell ref="C18:H18"/>
    <mergeCell ref="A19:B19"/>
    <mergeCell ref="C19:H19"/>
    <mergeCell ref="A20:H20"/>
    <mergeCell ref="A10:A15"/>
    <mergeCell ref="B12:B13"/>
    <mergeCell ref="A8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整体自评表</vt:lpstr>
      <vt:lpstr>部门整体汇总表</vt:lpstr>
      <vt:lpstr>项目自评汇总表</vt:lpstr>
      <vt:lpstr>区级公用经费</vt:lpstr>
      <vt:lpstr>定额补助</vt:lpstr>
      <vt:lpstr>校园安保</vt:lpstr>
      <vt:lpstr>非编教师经费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2025-04-21T07:42:57Z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CEB8D5508B4D4DC2B35D43B737E81AF1_13</vt:lpwstr>
  </property>
  <property fmtid="{D5CDD505-2E9C-101B-9397-08002B2CF9AE}" pid="3" name="KSOProductBuildVer">
    <vt:lpwstr>2052-11.8.2.12089</vt:lpwstr>
  </property>
</Properties>
</file>