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7"/>
  </bookViews>
  <sheets>
    <sheet name="整体自评表" sheetId="3" r:id="rId1"/>
    <sheet name="部门整体汇总表" sheetId="4" r:id="rId2"/>
    <sheet name="项目自评汇总表" sheetId="1" r:id="rId3"/>
    <sheet name="定额补助" sheetId="2" r:id="rId4"/>
    <sheet name="非编教师经费" sheetId="6" r:id="rId5"/>
    <sheet name="临聘人员工资" sheetId="7" r:id="rId6"/>
    <sheet name="区级公用经费" sheetId="8" r:id="rId7"/>
    <sheet name="校园安保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<sst xmlns="http://schemas.openxmlformats.org/spreadsheetml/2006/main" count="417" uniqueCount="154">
  <si>
    <t>2024年度武汉市东西湖区翠堤尚志幼儿园
部门整体绩效自评表</t>
  </si>
  <si>
    <t>单位名称：   武汉市东西湖区翠堤尚志幼儿园              填报日期：2025年04月17日</t>
  </si>
  <si>
    <t>单位名称</t>
  </si>
  <si>
    <t>武汉市东西湖区翠堤尚志幼儿园</t>
  </si>
  <si>
    <t>基本支出总额</t>
  </si>
  <si>
    <t>项目支出总额</t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</si>
  <si>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</si>
  <si>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</si>
  <si>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</si>
  <si>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</si>
  <si>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</si>
  <si>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部门整体支出总额</t>
  </si>
  <si>
    <t>年度绩效目标1：
（XX分）</t>
  </si>
  <si>
    <t>通过项目的实施，进一步提高我校的质量，办人民满意的教育。激发我校教师工作的积极性，促进教师的专业发展。
在严格执行上级财经纪律制度的前提下，2024年度完成各项资金支出进度要求，保障学校各项工作顺利开展。</t>
  </si>
  <si>
    <t>年度绩效目标（80分）</t>
  </si>
  <si>
    <t>一级指标</t>
  </si>
  <si>
    <t>二级指标</t>
  </si>
  <si>
    <t>三级指标</t>
  </si>
  <si>
    <t>年初目标值（A）</t>
  </si>
  <si>
    <t>实际完成值（B）</t>
  </si>
  <si>
    <t>得分</t>
  </si>
  <si>
    <t>成本指标（20分）</t>
  </si>
  <si>
    <t>经济成本指标</t>
  </si>
  <si>
    <t>教学成本控制率</t>
  </si>
  <si>
    <t>产出指标（20分）</t>
  </si>
  <si>
    <t>数量指标</t>
  </si>
  <si>
    <t>各项业务工作安排完成率</t>
  </si>
  <si>
    <t>质量指标</t>
  </si>
  <si>
    <t>经费预算控制率</t>
  </si>
  <si>
    <t>保障周边幼儿入学率</t>
  </si>
  <si>
    <t>保障</t>
  </si>
  <si>
    <t>效益指标（30分）</t>
  </si>
  <si>
    <t>社会效益指标</t>
  </si>
  <si>
    <t>提升教育教学质量</t>
  </si>
  <si>
    <t>提升单位形象</t>
  </si>
  <si>
    <t>提升</t>
  </si>
  <si>
    <t>满意度指标(10分)</t>
  </si>
  <si>
    <r>
      <rPr>
        <sz val="10.5"/>
        <color theme="1"/>
        <rFont val="Calibri"/>
        <charset val="134"/>
      </rPr>
      <t xml:space="preserve">   </t>
    </r>
    <r>
      <rPr>
        <sz val="10.5"/>
        <color theme="1"/>
        <rFont val="宋体"/>
        <charset val="134"/>
      </rPr>
      <t>群众满意度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指标</t>
    </r>
  </si>
  <si>
    <t>社会满意度</t>
  </si>
  <si>
    <t>≥90%</t>
  </si>
  <si>
    <t>总分</t>
  </si>
  <si>
    <t>偏差大或
目标未完成
原因分析</t>
  </si>
  <si>
    <t>无</t>
  </si>
  <si>
    <t>改进措施及
结果应用方案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</si>
  <si>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</si>
  <si>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</si>
  <si>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</si>
  <si>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t>2024年度东西湖区整体自评汇总表</t>
  </si>
  <si>
    <t>填表人：</t>
  </si>
  <si>
    <t>肖俊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</si>
  <si>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</si>
  <si>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</si>
  <si>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</si>
  <si>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</si>
  <si>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</si>
  <si>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</si>
  <si>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</si>
  <si>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</si>
  <si>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</si>
  <si>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</si>
  <si>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</si>
  <si>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</si>
  <si>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</si>
  <si>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</si>
  <si>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</si>
  <si>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</si>
  <si>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</si>
  <si>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</si>
  <si>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</si>
  <si>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满意度指标
（10分）</t>
  </si>
  <si>
    <t>合计</t>
  </si>
  <si>
    <t>038133</t>
  </si>
  <si>
    <t>武汉市东西湖区
翠堤尚志幼儿园</t>
  </si>
  <si>
    <t>整体部门</t>
  </si>
  <si>
    <t>2024年度武汉市东西湖区翠堤尚志幼儿园部门项目绩效自评情况汇总表</t>
  </si>
  <si>
    <t>项目自评得分</t>
  </si>
  <si>
    <t>定额补助</t>
  </si>
  <si>
    <t>非编教师经费</t>
  </si>
  <si>
    <t>临聘人员工资</t>
  </si>
  <si>
    <t>区级公用经费</t>
  </si>
  <si>
    <t>请款进度较慢，部分项目没有很好实施。</t>
  </si>
  <si>
    <t>校园安保</t>
  </si>
  <si>
    <t>2024年度武汉市东西湖区翠堤尚志幼儿园
定额补助项目绩效自评表</t>
  </si>
  <si>
    <t>单位名称： 武汉市东西湖区翠堤尚志幼儿园             填报日期：2025年4月17日</t>
  </si>
  <si>
    <t>主管部门</t>
  </si>
  <si>
    <t>武汉市东西湖区教育局</t>
  </si>
  <si>
    <t>项目实施单位</t>
  </si>
  <si>
    <t>翠堤尚志幼儿园</t>
  </si>
  <si>
    <t>项目类别</t>
  </si>
  <si>
    <t>1、部门预算项目   √□   2、区直专项   □</t>
  </si>
  <si>
    <t>项目属性</t>
  </si>
  <si>
    <t>1、持续性项目    √ □   2、新增性项目 □</t>
  </si>
  <si>
    <t>项目类型</t>
  </si>
  <si>
    <t>1、常年性项目    √ □   2、延续性项目 □      3、一次性项目 □</t>
  </si>
  <si>
    <t>年度财政资金总额</t>
  </si>
  <si>
    <r>
      <rPr>
        <sz val="10.5"/>
        <color theme="1"/>
        <rFont val="宋体"/>
        <charset val="134"/>
      </rPr>
      <t>年度
绩效
目标
（</t>
    </r>
    <r>
      <rPr>
        <sz val="10"/>
        <color theme="1"/>
        <rFont val="宋体"/>
        <charset val="134"/>
      </rPr>
      <t>80</t>
    </r>
    <r>
      <rPr>
        <sz val="10.5"/>
        <color theme="1"/>
        <rFont val="宋体"/>
        <charset val="134"/>
      </rPr>
      <t>分）</t>
    </r>
  </si>
  <si>
    <t>伙食补助标准　</t>
  </si>
  <si>
    <t>6600元每人每年</t>
  </si>
  <si>
    <t>补助在职教职工人次数数</t>
  </si>
  <si>
    <t>补助覆盖率</t>
  </si>
  <si>
    <t>保障教职工基本需求，提高教师生活质量　</t>
  </si>
  <si>
    <t>满意度指标（10分）</t>
  </si>
  <si>
    <t>服务对象
满意度指标</t>
  </si>
  <si>
    <t>教职工满意度</t>
  </si>
  <si>
    <t>2024年度武汉市东西湖区翠堤尚志幼儿园
非编教师经费项目绩效自评表</t>
  </si>
  <si>
    <t>单位名称：武汉市东西湖区翠堤尚志幼儿园             填报日期：2025年4月17日</t>
  </si>
  <si>
    <t>1、部门预算项目 √  □   2、区直专项   □</t>
  </si>
  <si>
    <t>1、常年性项目     √□   2、延续性项目 □      3、一次性项目 □</t>
  </si>
  <si>
    <t>非编教师经费支出</t>
  </si>
  <si>
    <t>保障非编师数</t>
  </si>
  <si>
    <t>16人</t>
  </si>
  <si>
    <t>幼儿园教师持证上岗率</t>
  </si>
  <si>
    <t>时效指标</t>
  </si>
  <si>
    <t>每月及时发放</t>
  </si>
  <si>
    <t>及时</t>
  </si>
  <si>
    <t>规范幼儿园办园行为，提升保教质量</t>
  </si>
  <si>
    <t>服务对象满意度指标</t>
  </si>
  <si>
    <t>教师满意度</t>
  </si>
  <si>
    <t>2024年度武汉市东西湖区翠堤尚志幼儿园
临聘人员工资项目绩效自评表</t>
  </si>
  <si>
    <t>1、部门预算项目  √  □   2、区直专项   □</t>
  </si>
  <si>
    <t>1、持续性项目     √ □   2、新增性项目 □</t>
  </si>
  <si>
    <t>1、常年性项目    √  □   2、延续性项目 □      3、一次性项目 □</t>
  </si>
  <si>
    <t>临聘教师经费支出</t>
  </si>
  <si>
    <t>发放到位人数</t>
  </si>
  <si>
    <t>4人</t>
  </si>
  <si>
    <t>保障教师利益</t>
  </si>
  <si>
    <t>每月按时发放</t>
  </si>
  <si>
    <t>按时完成</t>
  </si>
  <si>
    <t>确保幼儿园教育教学工作正常进行</t>
  </si>
  <si>
    <t>2024年度武汉市东西湖区翠堤尚志幼儿园
区级公用经费项目绩效自评表</t>
  </si>
  <si>
    <t>学前公用经费生均标准</t>
  </si>
  <si>
    <r>
      <rPr>
        <sz val="10"/>
        <color rgb="FF000000"/>
        <rFont val="宋体"/>
        <charset val="134"/>
      </rPr>
      <t>480元/生</t>
    </r>
  </si>
  <si>
    <t>学前公用经费人数</t>
  </si>
  <si>
    <t>136人</t>
  </si>
  <si>
    <t>保障学校日常运转</t>
  </si>
  <si>
    <t>完成</t>
  </si>
  <si>
    <t>教育教学活动顺利开展</t>
  </si>
  <si>
    <t>顺利开展</t>
  </si>
  <si>
    <t>可持续影响指标</t>
  </si>
  <si>
    <t>教育教学质量稳步提升</t>
  </si>
  <si>
    <t>师生满意率</t>
  </si>
  <si>
    <t>定期开展项目协调会，及时跟进项目进展。</t>
  </si>
  <si>
    <t>2024年度武汉市东西湖区翠堤尚志幼儿园
校园安保项目绩效自评表</t>
  </si>
  <si>
    <t>单位名称：   武汉市东西湖区翠堤尚志幼儿园                 填报日期：2025年4月17日</t>
  </si>
  <si>
    <t>1、部门预算项目  √ □   2、区直专项   □</t>
  </si>
  <si>
    <t>不超过预算</t>
  </si>
  <si>
    <t>6万元/人·年</t>
  </si>
  <si>
    <t>5.5万元/人·年</t>
  </si>
  <si>
    <t>保安人数</t>
  </si>
  <si>
    <t>3人</t>
  </si>
  <si>
    <t>重大安全责任事故</t>
  </si>
  <si>
    <t>2024年完成</t>
  </si>
  <si>
    <t>校园平安稳定</t>
  </si>
  <si>
    <t>师生满意度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</si>
</sst>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theme="1"/>
      <name val="Calibri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3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J14" sqref="J14"/>
    </sheetView>
  </sheetViews>
  <sheetFormatPr defaultColWidth="9" defaultRowHeight="13.5" outlineLevelCol="7"/>
  <cols>
    <col min="1" max="1" width="7.625" customWidth="1"/>
    <col min="2" max="2" width="8.125" customWidth="1"/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57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/>
      <c r="C3" s="4" t="s">
        <v>3</v>
      </c>
      <c r="D3" s="4"/>
      <c r="E3" s="4"/>
      <c r="F3" s="4"/>
      <c r="G3" s="4"/>
      <c r="H3" s="4"/>
    </row>
    <row r="4" ht="30" customHeight="1" spans="1:8">
      <c r="A4" s="4" t="s">
        <v>4</v>
      </c>
      <c r="B4" s="4"/>
      <c r="C4" s="5">
        <v>0</v>
      </c>
      <c r="D4" s="5"/>
      <c r="E4" s="5"/>
      <c r="F4" s="4" t="s">
        <v>5</v>
      </c>
      <c r="G4" s="4"/>
      <c r="H4" s="38">
        <v>261.52</v>
      </c>
    </row>
    <row r="5" ht="30" customHeight="1" spans="1:8">
      <c r="A5" s="6" t="s">
        <v>6</v>
      </c>
      <c r="B5" s="7"/>
      <c r="C5" s="4"/>
      <c r="D5" s="4" t="s">
        <v>7</v>
      </c>
      <c r="E5" s="4" t="s">
        <v>8</v>
      </c>
      <c r="F5" s="4" t="s">
        <v>9</v>
      </c>
      <c r="G5" s="6" t="s">
        <v>10</v>
      </c>
      <c r="H5" s="7"/>
    </row>
    <row r="6" ht="30" customHeight="1" spans="1:8">
      <c r="A6" s="8"/>
      <c r="B6" s="9"/>
      <c r="C6" s="4" t="s">
        <v>11</v>
      </c>
      <c r="D6" s="4">
        <v>261.52</v>
      </c>
      <c r="E6" s="4">
        <v>165.89</v>
      </c>
      <c r="F6" s="49">
        <f>E6/D6</f>
        <v>0.634330070357908</v>
      </c>
      <c r="G6" s="50">
        <f>20*F6</f>
        <v>12.6866014071582</v>
      </c>
      <c r="H6" s="50"/>
    </row>
    <row r="7" ht="62" customHeight="1" spans="1:8">
      <c r="A7" s="4" t="s">
        <v>12</v>
      </c>
      <c r="B7" s="4"/>
      <c r="C7" s="51" t="s">
        <v>13</v>
      </c>
      <c r="D7" s="52"/>
      <c r="E7" s="52"/>
      <c r="F7" s="52"/>
      <c r="G7" s="52"/>
      <c r="H7" s="53"/>
    </row>
    <row r="8" ht="30" customHeight="1" spans="1:8">
      <c r="A8" s="15" t="s">
        <v>14</v>
      </c>
      <c r="B8" s="4" t="s">
        <v>15</v>
      </c>
      <c r="C8" s="4" t="s">
        <v>16</v>
      </c>
      <c r="D8" s="4" t="s">
        <v>17</v>
      </c>
      <c r="E8" s="4"/>
      <c r="F8" s="12" t="s">
        <v>18</v>
      </c>
      <c r="G8" s="4" t="s">
        <v>19</v>
      </c>
      <c r="H8" s="4" t="s">
        <v>20</v>
      </c>
    </row>
    <row r="9" ht="30" customHeight="1" spans="1:8">
      <c r="A9" s="15"/>
      <c r="B9" s="12" t="s">
        <v>21</v>
      </c>
      <c r="C9" s="4" t="s">
        <v>22</v>
      </c>
      <c r="D9" s="4" t="s">
        <v>23</v>
      </c>
      <c r="E9" s="4"/>
      <c r="F9" s="14">
        <v>1</v>
      </c>
      <c r="G9" s="14">
        <v>1</v>
      </c>
      <c r="H9" s="4">
        <v>20</v>
      </c>
    </row>
    <row r="10" ht="30" customHeight="1" spans="1:8">
      <c r="A10" s="15"/>
      <c r="B10" s="12" t="s">
        <v>24</v>
      </c>
      <c r="C10" s="4" t="s">
        <v>25</v>
      </c>
      <c r="D10" s="4" t="s">
        <v>26</v>
      </c>
      <c r="E10" s="4"/>
      <c r="F10" s="14">
        <v>1</v>
      </c>
      <c r="G10" s="14">
        <v>1</v>
      </c>
      <c r="H10" s="4">
        <v>10</v>
      </c>
    </row>
    <row r="11" ht="30" customHeight="1" spans="1:8">
      <c r="A11" s="15"/>
      <c r="B11" s="15"/>
      <c r="C11" s="12" t="s">
        <v>27</v>
      </c>
      <c r="D11" s="4" t="s">
        <v>28</v>
      </c>
      <c r="E11" s="4"/>
      <c r="F11" s="14">
        <v>1</v>
      </c>
      <c r="G11" s="14">
        <v>1</v>
      </c>
      <c r="H11" s="4">
        <v>5</v>
      </c>
    </row>
    <row r="12" ht="30" customHeight="1" spans="1:8">
      <c r="A12" s="15"/>
      <c r="B12" s="15"/>
      <c r="C12" s="54"/>
      <c r="D12" s="4" t="s">
        <v>29</v>
      </c>
      <c r="E12" s="4"/>
      <c r="F12" s="55" t="s">
        <v>30</v>
      </c>
      <c r="G12" s="55" t="s">
        <v>30</v>
      </c>
      <c r="H12" s="4">
        <v>5</v>
      </c>
    </row>
    <row r="13" ht="30" customHeight="1" spans="1:8">
      <c r="A13" s="15"/>
      <c r="B13" s="12" t="s">
        <v>31</v>
      </c>
      <c r="C13" s="4" t="s">
        <v>32</v>
      </c>
      <c r="D13" s="4" t="s">
        <v>33</v>
      </c>
      <c r="E13" s="4"/>
      <c r="F13" s="55" t="s">
        <v>34</v>
      </c>
      <c r="G13" s="4" t="s">
        <v>35</v>
      </c>
      <c r="H13" s="4">
        <v>28</v>
      </c>
    </row>
    <row r="14" ht="42.75" customHeight="1" spans="1:8">
      <c r="A14" s="16"/>
      <c r="B14" s="4" t="s">
        <v>36</v>
      </c>
      <c r="C14" s="56" t="s">
        <v>37</v>
      </c>
      <c r="D14" s="4" t="s">
        <v>38</v>
      </c>
      <c r="E14" s="4"/>
      <c r="F14" s="14" t="s">
        <v>39</v>
      </c>
      <c r="G14" s="14" t="s">
        <v>39</v>
      </c>
      <c r="H14" s="4">
        <v>10</v>
      </c>
    </row>
    <row r="15" ht="30" customHeight="1" spans="1:8">
      <c r="A15" s="4" t="s">
        <v>40</v>
      </c>
      <c r="B15" s="4">
        <v>90.69</v>
      </c>
      <c r="C15" s="4"/>
      <c r="D15" s="4"/>
      <c r="E15" s="4"/>
      <c r="F15" s="4"/>
      <c r="G15" s="4"/>
      <c r="H15" s="4"/>
    </row>
    <row r="16" ht="180" customHeight="1" spans="1:8">
      <c r="A16" s="4" t="s">
        <v>41</v>
      </c>
      <c r="B16" s="4"/>
      <c r="C16" s="5" t="s">
        <v>42</v>
      </c>
      <c r="D16" s="5"/>
      <c r="E16" s="5"/>
      <c r="F16" s="5"/>
      <c r="G16" s="5"/>
      <c r="H16" s="5"/>
    </row>
    <row r="17" ht="180" customHeight="1" spans="1:8">
      <c r="A17" s="4" t="s">
        <v>43</v>
      </c>
      <c r="B17" s="4"/>
      <c r="C17" s="5" t="s">
        <v>42</v>
      </c>
      <c r="D17" s="5"/>
      <c r="E17" s="5"/>
      <c r="F17" s="5"/>
      <c r="G17" s="5"/>
      <c r="H17" s="5"/>
    </row>
    <row r="18" ht="180" customHeight="1" spans="1:8">
      <c r="A18" s="4" t="s">
        <v>44</v>
      </c>
      <c r="B18" s="4"/>
      <c r="C18" s="4" t="s">
        <v>45</v>
      </c>
      <c r="D18" s="4"/>
      <c r="E18" s="4"/>
      <c r="F18" s="4"/>
      <c r="G18" s="4"/>
      <c r="H18" s="4"/>
    </row>
    <row r="19" ht="134.1" customHeight="1" spans="1:8">
      <c r="A19" s="19" t="s">
        <v>46</v>
      </c>
      <c r="B19" s="20"/>
      <c r="C19" s="20"/>
      <c r="D19" s="20"/>
      <c r="E19" s="20"/>
      <c r="F19" s="20"/>
      <c r="G19" s="20"/>
      <c r="H19" s="20"/>
    </row>
  </sheetData>
  <mergeCells count="30">
    <mergeCell ref="A1:H1"/>
    <mergeCell ref="A2:H2"/>
    <mergeCell ref="A3:B3"/>
    <mergeCell ref="C3:H3"/>
    <mergeCell ref="A4:B4"/>
    <mergeCell ref="C4:E4"/>
    <mergeCell ref="F4:G4"/>
    <mergeCell ref="G5:H5"/>
    <mergeCell ref="G6:H6"/>
    <mergeCell ref="A7:B7"/>
    <mergeCell ref="C7:H7"/>
    <mergeCell ref="D8:E8"/>
    <mergeCell ref="D9:E9"/>
    <mergeCell ref="D10:E10"/>
    <mergeCell ref="D11:E11"/>
    <mergeCell ref="D12:E12"/>
    <mergeCell ref="D13:E13"/>
    <mergeCell ref="D14:E14"/>
    <mergeCell ref="B15:H15"/>
    <mergeCell ref="A16:B16"/>
    <mergeCell ref="C16:H16"/>
    <mergeCell ref="A17:B17"/>
    <mergeCell ref="C17:H17"/>
    <mergeCell ref="A18:B18"/>
    <mergeCell ref="C18:H18"/>
    <mergeCell ref="A19:H19"/>
    <mergeCell ref="A8:A14"/>
    <mergeCell ref="B10:B12"/>
    <mergeCell ref="C11:C12"/>
    <mergeCell ref="A5:B6"/>
  </mergeCells>
  <pageMargins left="0.75" right="0.75" top="1" bottom="1" header="0.5" footer="0.5"/>
  <pageSetup paperSize="9" orientation="portrait"/>
  <headerFooter/>
  <ignoredErrors>
    <ignoredError sqref="H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E3" sqref="E3:E4"/>
    </sheetView>
  </sheetViews>
  <sheetFormatPr defaultColWidth="9" defaultRowHeight="13.5" outlineLevelRow="6"/>
  <cols>
    <col min="1" max="1" width="3.625" customWidth="1"/>
    <col min="2" max="2" width="9" customWidth="1"/>
    <col min="3" max="3" width="14.875" customWidth="1"/>
    <col min="4" max="4" width="10.125" customWidth="1"/>
    <col min="5" max="5" width="11.5" customWidth="1"/>
    <col min="6" max="6" width="9.125" customWidth="1"/>
    <col min="7" max="7" width="6.625" customWidth="1"/>
    <col min="8" max="9" width="7.375" customWidth="1"/>
    <col min="10" max="10" width="6.75" customWidth="1"/>
    <col min="11" max="11" width="8.75" customWidth="1"/>
    <col min="12" max="12" width="8.625" customWidth="1"/>
    <col min="13" max="13" width="8.875" customWidth="1"/>
    <col min="14" max="14" width="8.625" customWidth="1"/>
    <col min="15" max="15" width="8.875" customWidth="1"/>
    <col min="16" max="16" width="6" customWidth="1"/>
    <col min="17" max="17" width="11.375" customWidth="1"/>
  </cols>
  <sheetData>
    <row r="1" ht="39.75" customHeight="1" spans="1:17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>
      <c r="A2" s="46" t="s">
        <v>48</v>
      </c>
      <c r="B2" s="46"/>
      <c r="C2" t="s">
        <v>49</v>
      </c>
      <c r="F2" t="s">
        <v>50</v>
      </c>
      <c r="G2" s="46">
        <v>15972930364</v>
      </c>
      <c r="H2" s="46"/>
      <c r="Q2" t="s">
        <v>51</v>
      </c>
    </row>
    <row r="3" ht="18" customHeight="1" spans="1:17">
      <c r="A3" s="35" t="s">
        <v>52</v>
      </c>
      <c r="B3" s="35" t="s">
        <v>53</v>
      </c>
      <c r="C3" s="35" t="s">
        <v>54</v>
      </c>
      <c r="D3" s="35" t="s">
        <v>55</v>
      </c>
      <c r="E3" s="35" t="s">
        <v>56</v>
      </c>
      <c r="F3" s="41" t="s">
        <v>57</v>
      </c>
      <c r="G3" s="42"/>
      <c r="H3" s="43"/>
      <c r="I3" s="35" t="s">
        <v>58</v>
      </c>
      <c r="J3" s="35" t="s">
        <v>59</v>
      </c>
      <c r="K3" s="41" t="s">
        <v>60</v>
      </c>
      <c r="L3" s="42"/>
      <c r="M3" s="42"/>
      <c r="N3" s="42"/>
      <c r="O3" s="42"/>
      <c r="P3" s="43"/>
      <c r="Q3" s="35" t="s">
        <v>61</v>
      </c>
    </row>
    <row r="4" ht="64" customHeight="1" spans="1:17">
      <c r="A4" s="37"/>
      <c r="B4" s="37"/>
      <c r="C4" s="37"/>
      <c r="D4" s="37"/>
      <c r="E4" s="37"/>
      <c r="F4" s="36" t="s">
        <v>62</v>
      </c>
      <c r="G4" s="36" t="s">
        <v>63</v>
      </c>
      <c r="H4" s="36" t="s">
        <v>64</v>
      </c>
      <c r="I4" s="37"/>
      <c r="J4" s="37"/>
      <c r="K4" s="36" t="s">
        <v>65</v>
      </c>
      <c r="L4" s="36" t="s">
        <v>66</v>
      </c>
      <c r="M4" s="36" t="s">
        <v>67</v>
      </c>
      <c r="N4" s="36" t="s">
        <v>68</v>
      </c>
      <c r="O4" s="36" t="s">
        <v>69</v>
      </c>
      <c r="P4" s="36" t="s">
        <v>70</v>
      </c>
      <c r="Q4" s="37"/>
    </row>
    <row r="5" ht="50" customHeight="1" spans="1:17">
      <c r="A5" s="47">
        <v>1</v>
      </c>
      <c r="B5" s="57" t="s">
        <v>71</v>
      </c>
      <c r="C5" s="48" t="s">
        <v>72</v>
      </c>
      <c r="D5" s="47" t="s">
        <v>73</v>
      </c>
      <c r="E5" s="48" t="s">
        <v>3</v>
      </c>
      <c r="F5" s="47">
        <v>240.89</v>
      </c>
      <c r="G5" s="47">
        <v>20.63</v>
      </c>
      <c r="H5" s="47">
        <v>261.52</v>
      </c>
      <c r="I5" s="47">
        <v>165.89</v>
      </c>
      <c r="J5" s="49">
        <f>I5/H5</f>
        <v>0.634330070357908</v>
      </c>
      <c r="K5" s="47">
        <v>12.69</v>
      </c>
      <c r="L5" s="47">
        <v>20</v>
      </c>
      <c r="M5" s="47">
        <v>20</v>
      </c>
      <c r="N5" s="47">
        <v>28</v>
      </c>
      <c r="O5" s="47">
        <v>10</v>
      </c>
      <c r="P5" s="47">
        <f>SUM(K5:O5)</f>
        <v>90.69</v>
      </c>
      <c r="Q5" s="47"/>
    </row>
    <row r="6" ht="30" customHeight="1" spans="1:17">
      <c r="A6" s="38"/>
      <c r="B6" s="38"/>
      <c r="C6" s="39"/>
      <c r="D6" s="38"/>
      <c r="E6" s="39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ht="30" customHeight="1" spans="1:17">
      <c r="A7" s="38"/>
      <c r="B7" s="38"/>
      <c r="C7" s="39"/>
      <c r="D7" s="38"/>
      <c r="E7" s="39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</sheetData>
  <mergeCells count="13">
    <mergeCell ref="A1:Q1"/>
    <mergeCell ref="A2:B2"/>
    <mergeCell ref="G2:H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118055555555556" right="0.11805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selection activeCell="O8" sqref="O8"/>
    </sheetView>
  </sheetViews>
  <sheetFormatPr defaultColWidth="9" defaultRowHeight="13.5"/>
  <cols>
    <col min="1" max="1" width="3.75" customWidth="1"/>
    <col min="2" max="2" width="14.125" customWidth="1"/>
    <col min="3" max="3" width="13" customWidth="1"/>
    <col min="4" max="4" width="14.625" customWidth="1"/>
    <col min="5" max="5" width="8.875" customWidth="1"/>
    <col min="6" max="6" width="11.125" customWidth="1"/>
    <col min="7" max="7" width="8.5" customWidth="1"/>
    <col min="8" max="8" width="9.625" customWidth="1"/>
    <col min="13" max="14" width="8" customWidth="1"/>
    <col min="15" max="15" width="15.625" customWidth="1"/>
  </cols>
  <sheetData>
    <row r="1" ht="57" customHeight="1" spans="1:15">
      <c r="A1" s="32" t="s">
        <v>74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="30" customFormat="1" ht="24.95" customHeight="1" spans="1:15">
      <c r="A2" s="34" t="s">
        <v>48</v>
      </c>
      <c r="B2" s="34"/>
      <c r="C2" s="34" t="s">
        <v>49</v>
      </c>
      <c r="D2" s="34"/>
      <c r="E2" s="34" t="s">
        <v>50</v>
      </c>
      <c r="F2" s="34"/>
      <c r="G2" s="34">
        <v>1579290364</v>
      </c>
      <c r="H2" s="34"/>
      <c r="I2" s="34"/>
      <c r="J2" s="34"/>
      <c r="K2" s="34"/>
      <c r="L2" s="34"/>
      <c r="M2" s="34"/>
      <c r="N2" s="34"/>
      <c r="O2" s="34" t="s">
        <v>51</v>
      </c>
    </row>
    <row r="3" s="31" customFormat="1" ht="18.95" customHeight="1" spans="1:15">
      <c r="A3" s="35" t="s">
        <v>52</v>
      </c>
      <c r="B3" s="35" t="s">
        <v>54</v>
      </c>
      <c r="C3" s="35" t="s">
        <v>55</v>
      </c>
      <c r="D3" s="35" t="s">
        <v>56</v>
      </c>
      <c r="E3" s="36" t="s">
        <v>57</v>
      </c>
      <c r="F3" s="36"/>
      <c r="G3" s="36"/>
      <c r="H3" s="35" t="s">
        <v>58</v>
      </c>
      <c r="I3" s="41" t="s">
        <v>75</v>
      </c>
      <c r="J3" s="42"/>
      <c r="K3" s="42"/>
      <c r="L3" s="42"/>
      <c r="M3" s="42"/>
      <c r="N3" s="43"/>
      <c r="O3" s="35" t="s">
        <v>61</v>
      </c>
    </row>
    <row r="4" s="31" customFormat="1" ht="30" customHeight="1" spans="1:15">
      <c r="A4" s="37"/>
      <c r="B4" s="37"/>
      <c r="C4" s="37"/>
      <c r="D4" s="37"/>
      <c r="E4" s="37" t="s">
        <v>62</v>
      </c>
      <c r="F4" s="37" t="s">
        <v>63</v>
      </c>
      <c r="G4" s="37" t="s">
        <v>64</v>
      </c>
      <c r="H4" s="37"/>
      <c r="I4" s="36" t="s">
        <v>65</v>
      </c>
      <c r="J4" s="36" t="s">
        <v>21</v>
      </c>
      <c r="K4" s="36" t="s">
        <v>24</v>
      </c>
      <c r="L4" s="36" t="s">
        <v>68</v>
      </c>
      <c r="M4" s="36" t="s">
        <v>69</v>
      </c>
      <c r="N4" s="36" t="s">
        <v>70</v>
      </c>
      <c r="O4" s="37"/>
    </row>
    <row r="5" ht="36" customHeight="1" spans="1:15">
      <c r="A5" s="38">
        <v>1</v>
      </c>
      <c r="B5" s="39" t="s">
        <v>3</v>
      </c>
      <c r="C5" s="38" t="s">
        <v>76</v>
      </c>
      <c r="D5" s="39" t="s">
        <v>3</v>
      </c>
      <c r="E5" s="38">
        <v>10.56</v>
      </c>
      <c r="F5" s="40">
        <v>1.056</v>
      </c>
      <c r="G5" s="40">
        <v>11.616</v>
      </c>
      <c r="H5" s="38">
        <v>10.56</v>
      </c>
      <c r="I5" s="38">
        <v>18.13</v>
      </c>
      <c r="J5" s="38">
        <v>20</v>
      </c>
      <c r="K5" s="38">
        <v>20</v>
      </c>
      <c r="L5" s="38">
        <v>28</v>
      </c>
      <c r="M5" s="38">
        <v>10</v>
      </c>
      <c r="N5" s="38">
        <f>SUM(I5:M5)</f>
        <v>96.13</v>
      </c>
      <c r="O5" s="38"/>
    </row>
    <row r="6" ht="36" customHeight="1" spans="1:15">
      <c r="A6" s="38">
        <v>2</v>
      </c>
      <c r="B6" s="39" t="s">
        <v>72</v>
      </c>
      <c r="C6" s="38" t="s">
        <v>77</v>
      </c>
      <c r="D6" s="39" t="s">
        <v>3</v>
      </c>
      <c r="E6" s="38">
        <v>154.8</v>
      </c>
      <c r="F6" s="38">
        <v>0</v>
      </c>
      <c r="G6" s="38">
        <v>154.8</v>
      </c>
      <c r="H6" s="40">
        <v>121.29798</v>
      </c>
      <c r="I6" s="38">
        <v>15.67</v>
      </c>
      <c r="J6" s="38">
        <v>18</v>
      </c>
      <c r="K6" s="38">
        <v>20</v>
      </c>
      <c r="L6" s="38">
        <v>28</v>
      </c>
      <c r="M6" s="38">
        <v>10</v>
      </c>
      <c r="N6" s="38">
        <f>SUM(I6:M6)</f>
        <v>91.67</v>
      </c>
      <c r="O6" s="38"/>
    </row>
    <row r="7" ht="36" customHeight="1" spans="1:15">
      <c r="A7" s="38">
        <v>3</v>
      </c>
      <c r="B7" s="39" t="s">
        <v>72</v>
      </c>
      <c r="C7" s="38" t="s">
        <v>78</v>
      </c>
      <c r="D7" s="39" t="s">
        <v>3</v>
      </c>
      <c r="E7" s="40">
        <v>8.784</v>
      </c>
      <c r="F7" s="38">
        <v>0</v>
      </c>
      <c r="G7" s="40">
        <v>8.784</v>
      </c>
      <c r="H7" s="38">
        <v>5.76</v>
      </c>
      <c r="I7" s="38">
        <v>13.11</v>
      </c>
      <c r="J7" s="38">
        <v>18</v>
      </c>
      <c r="K7" s="38">
        <v>20</v>
      </c>
      <c r="L7" s="38">
        <v>30</v>
      </c>
      <c r="M7" s="38">
        <v>10</v>
      </c>
      <c r="N7" s="38">
        <f>SUM(I7:M7)</f>
        <v>91.11</v>
      </c>
      <c r="O7" s="38"/>
    </row>
    <row r="8" ht="42" customHeight="1" spans="1:15">
      <c r="A8" s="38">
        <v>4</v>
      </c>
      <c r="B8" s="39" t="s">
        <v>72</v>
      </c>
      <c r="C8" s="38" t="s">
        <v>79</v>
      </c>
      <c r="D8" s="39" t="s">
        <v>3</v>
      </c>
      <c r="E8" s="40">
        <v>6.528</v>
      </c>
      <c r="F8" s="38">
        <v>0</v>
      </c>
      <c r="G8" s="40">
        <v>6.528</v>
      </c>
      <c r="H8" s="40">
        <v>1.772414</v>
      </c>
      <c r="I8" s="38">
        <v>5.43</v>
      </c>
      <c r="J8" s="38">
        <v>20</v>
      </c>
      <c r="K8" s="38">
        <v>20</v>
      </c>
      <c r="L8" s="38">
        <v>30</v>
      </c>
      <c r="M8" s="38">
        <v>10</v>
      </c>
      <c r="N8" s="38">
        <f>SUM(I8:M8)</f>
        <v>85.43</v>
      </c>
      <c r="O8" s="44" t="s">
        <v>80</v>
      </c>
    </row>
    <row r="9" ht="36" customHeight="1" spans="1:15">
      <c r="A9" s="38">
        <v>5</v>
      </c>
      <c r="B9" s="39" t="s">
        <v>72</v>
      </c>
      <c r="C9" s="38" t="s">
        <v>81</v>
      </c>
      <c r="D9" s="39" t="s">
        <v>3</v>
      </c>
      <c r="E9" s="38">
        <v>18</v>
      </c>
      <c r="F9" s="38">
        <v>0</v>
      </c>
      <c r="G9" s="38">
        <v>18</v>
      </c>
      <c r="H9" s="40">
        <v>16.49835</v>
      </c>
      <c r="I9" s="38">
        <v>18.33</v>
      </c>
      <c r="J9" s="38">
        <v>15</v>
      </c>
      <c r="K9" s="38">
        <v>20</v>
      </c>
      <c r="L9" s="38">
        <v>30</v>
      </c>
      <c r="M9" s="38">
        <v>10</v>
      </c>
      <c r="N9" s="38">
        <f>SUM(I9:M9)</f>
        <v>93.33</v>
      </c>
      <c r="O9" s="38"/>
    </row>
    <row r="10" ht="36" customHeight="1" spans="1:15">
      <c r="A10" s="38"/>
      <c r="B10" s="38" t="s">
        <v>64</v>
      </c>
      <c r="C10" s="38"/>
      <c r="D10" s="38"/>
      <c r="E10" s="40">
        <f t="shared" ref="E10:N10" si="0">SUM(E5:E9)</f>
        <v>198.672</v>
      </c>
      <c r="F10" s="40">
        <f t="shared" si="0"/>
        <v>1.056</v>
      </c>
      <c r="G10" s="40">
        <f t="shared" si="0"/>
        <v>199.728</v>
      </c>
      <c r="H10" s="40">
        <f t="shared" si="0"/>
        <v>155.888744</v>
      </c>
      <c r="I10" s="38">
        <f t="shared" si="0"/>
        <v>70.67</v>
      </c>
      <c r="J10" s="38">
        <f t="shared" si="0"/>
        <v>91</v>
      </c>
      <c r="K10" s="38">
        <f t="shared" si="0"/>
        <v>100</v>
      </c>
      <c r="L10" s="38">
        <f t="shared" si="0"/>
        <v>146</v>
      </c>
      <c r="M10" s="38">
        <f t="shared" si="0"/>
        <v>50</v>
      </c>
      <c r="N10" s="38">
        <f t="shared" si="0"/>
        <v>457.67</v>
      </c>
      <c r="O10" s="38"/>
    </row>
  </sheetData>
  <mergeCells count="12">
    <mergeCell ref="A1:O1"/>
    <mergeCell ref="A2:B2"/>
    <mergeCell ref="E2:F2"/>
    <mergeCell ref="G2:H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8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5" sqref="C5:H5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51" customHeight="1" spans="1:8">
      <c r="A1" s="1" t="s">
        <v>82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83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55</v>
      </c>
      <c r="B3" s="4"/>
      <c r="C3" s="4" t="s">
        <v>76</v>
      </c>
      <c r="D3" s="4"/>
      <c r="E3" s="4"/>
      <c r="F3" s="4"/>
      <c r="G3" s="4"/>
      <c r="H3" s="4"/>
    </row>
    <row r="4" ht="30" customHeight="1" spans="1:8">
      <c r="A4" s="4" t="s">
        <v>84</v>
      </c>
      <c r="B4" s="4"/>
      <c r="C4" s="5" t="s">
        <v>85</v>
      </c>
      <c r="D4" s="5"/>
      <c r="E4" s="5"/>
      <c r="F4" s="4" t="s">
        <v>86</v>
      </c>
      <c r="G4" s="4"/>
      <c r="H4" s="4" t="s">
        <v>87</v>
      </c>
    </row>
    <row r="5" ht="30" customHeight="1" spans="1:8">
      <c r="A5" s="4" t="s">
        <v>88</v>
      </c>
      <c r="B5" s="4"/>
      <c r="C5" s="5" t="s">
        <v>89</v>
      </c>
      <c r="D5" s="5"/>
      <c r="E5" s="5"/>
      <c r="F5" s="5"/>
      <c r="G5" s="5"/>
      <c r="H5" s="5"/>
    </row>
    <row r="6" ht="30" customHeight="1" spans="1:8">
      <c r="A6" s="4" t="s">
        <v>90</v>
      </c>
      <c r="B6" s="4"/>
      <c r="C6" s="5" t="s">
        <v>91</v>
      </c>
      <c r="D6" s="5"/>
      <c r="E6" s="5"/>
      <c r="F6" s="5"/>
      <c r="G6" s="5"/>
      <c r="H6" s="5"/>
    </row>
    <row r="7" ht="30" customHeight="1" spans="1:8">
      <c r="A7" s="4" t="s">
        <v>92</v>
      </c>
      <c r="B7" s="4"/>
      <c r="C7" s="5" t="s">
        <v>93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94</v>
      </c>
      <c r="D9" s="22">
        <v>11.646</v>
      </c>
      <c r="E9" s="4">
        <v>10.56</v>
      </c>
      <c r="F9" s="11">
        <f>E9/D9</f>
        <v>0.906749098402885</v>
      </c>
      <c r="G9" s="10">
        <f>20*F9</f>
        <v>18.1349819680577</v>
      </c>
      <c r="H9" s="10"/>
    </row>
    <row r="10" ht="30" customHeight="1" spans="1:8">
      <c r="A10" s="12" t="s">
        <v>95</v>
      </c>
      <c r="B10" s="4" t="s">
        <v>15</v>
      </c>
      <c r="C10" s="4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" customHeight="1" spans="1:8">
      <c r="A11" s="13"/>
      <c r="B11" s="12" t="s">
        <v>21</v>
      </c>
      <c r="C11" s="23" t="s">
        <v>22</v>
      </c>
      <c r="D11" s="24" t="s">
        <v>96</v>
      </c>
      <c r="E11" s="24"/>
      <c r="F11" s="24" t="s">
        <v>97</v>
      </c>
      <c r="G11" s="24" t="s">
        <v>97</v>
      </c>
      <c r="H11" s="24">
        <v>20</v>
      </c>
    </row>
    <row r="12" ht="30" customHeight="1" spans="1:8">
      <c r="A12" s="13"/>
      <c r="B12" s="4" t="s">
        <v>24</v>
      </c>
      <c r="C12" s="25" t="s">
        <v>25</v>
      </c>
      <c r="D12" s="24" t="s">
        <v>98</v>
      </c>
      <c r="E12" s="24"/>
      <c r="F12" s="24">
        <v>16</v>
      </c>
      <c r="G12" s="24">
        <v>16</v>
      </c>
      <c r="H12" s="24">
        <v>10</v>
      </c>
    </row>
    <row r="13" ht="30" customHeight="1" spans="1:8">
      <c r="A13" s="13"/>
      <c r="B13" s="4"/>
      <c r="C13" s="26" t="s">
        <v>27</v>
      </c>
      <c r="D13" s="27" t="s">
        <v>99</v>
      </c>
      <c r="E13" s="28"/>
      <c r="F13" s="29">
        <v>1</v>
      </c>
      <c r="G13" s="29">
        <v>1</v>
      </c>
      <c r="H13" s="24">
        <v>10</v>
      </c>
    </row>
    <row r="14" ht="30" customHeight="1" spans="1:8">
      <c r="A14" s="13"/>
      <c r="B14" s="4" t="s">
        <v>31</v>
      </c>
      <c r="C14" s="24" t="s">
        <v>32</v>
      </c>
      <c r="D14" s="24" t="s">
        <v>100</v>
      </c>
      <c r="E14" s="24"/>
      <c r="F14" s="24" t="s">
        <v>30</v>
      </c>
      <c r="G14" s="24" t="s">
        <v>30</v>
      </c>
      <c r="H14" s="24">
        <v>28</v>
      </c>
    </row>
    <row r="15" ht="48" customHeight="1" spans="1:8">
      <c r="A15" s="15"/>
      <c r="B15" s="4" t="s">
        <v>101</v>
      </c>
      <c r="C15" s="24" t="s">
        <v>102</v>
      </c>
      <c r="D15" s="24" t="s">
        <v>103</v>
      </c>
      <c r="E15" s="24"/>
      <c r="F15" s="24" t="s">
        <v>39</v>
      </c>
      <c r="G15" s="24" t="s">
        <v>39</v>
      </c>
      <c r="H15" s="24">
        <v>10</v>
      </c>
    </row>
    <row r="16" ht="30" customHeight="1" spans="1:8">
      <c r="A16" s="4" t="s">
        <v>40</v>
      </c>
      <c r="B16" s="4">
        <v>96.13</v>
      </c>
      <c r="C16" s="4"/>
      <c r="D16" s="4"/>
      <c r="E16" s="4"/>
      <c r="F16" s="4"/>
      <c r="G16" s="4"/>
      <c r="H16" s="4"/>
    </row>
    <row r="17" ht="180" customHeight="1" spans="1:8">
      <c r="A17" s="4" t="s">
        <v>41</v>
      </c>
      <c r="B17" s="4"/>
      <c r="C17" s="5" t="s">
        <v>42</v>
      </c>
      <c r="D17" s="5"/>
      <c r="E17" s="5"/>
      <c r="F17" s="5"/>
      <c r="G17" s="5"/>
      <c r="H17" s="5"/>
    </row>
    <row r="18" ht="180" customHeight="1" spans="1:8">
      <c r="A18" s="4" t="s">
        <v>43</v>
      </c>
      <c r="B18" s="4"/>
      <c r="C18" s="5" t="s">
        <v>42</v>
      </c>
      <c r="D18" s="5"/>
      <c r="E18" s="5"/>
      <c r="F18" s="5"/>
      <c r="G18" s="5"/>
      <c r="H18" s="5"/>
    </row>
    <row r="19" ht="180" customHeight="1" spans="1:8">
      <c r="A19" s="4" t="s">
        <v>44</v>
      </c>
      <c r="B19" s="4"/>
      <c r="C19" s="4" t="s">
        <v>45</v>
      </c>
      <c r="D19" s="4"/>
      <c r="E19" s="4"/>
      <c r="F19" s="4"/>
      <c r="G19" s="4"/>
      <c r="H19" s="4"/>
    </row>
    <row r="20" ht="134.1" customHeight="1" spans="1:8">
      <c r="A20" s="19" t="s">
        <v>46</v>
      </c>
      <c r="B20" s="20"/>
      <c r="C20" s="20"/>
      <c r="D20" s="20"/>
      <c r="E20" s="20"/>
      <c r="F20" s="20"/>
      <c r="G20" s="20"/>
      <c r="H20" s="20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5" sqref="C5:H5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52" customHeight="1" spans="1:8">
      <c r="A1" s="1" t="s">
        <v>104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105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55</v>
      </c>
      <c r="B3" s="4"/>
      <c r="C3" s="4" t="s">
        <v>77</v>
      </c>
      <c r="D3" s="4"/>
      <c r="E3" s="4"/>
      <c r="F3" s="4"/>
      <c r="G3" s="4"/>
      <c r="H3" s="4"/>
    </row>
    <row r="4" ht="30" customHeight="1" spans="1:8">
      <c r="A4" s="4" t="s">
        <v>84</v>
      </c>
      <c r="B4" s="4"/>
      <c r="C4" s="5" t="s">
        <v>85</v>
      </c>
      <c r="D4" s="5"/>
      <c r="E4" s="5"/>
      <c r="F4" s="4" t="s">
        <v>86</v>
      </c>
      <c r="G4" s="4"/>
      <c r="H4" s="4" t="s">
        <v>87</v>
      </c>
    </row>
    <row r="5" ht="30" customHeight="1" spans="1:8">
      <c r="A5" s="4" t="s">
        <v>88</v>
      </c>
      <c r="B5" s="4"/>
      <c r="C5" s="5" t="s">
        <v>106</v>
      </c>
      <c r="D5" s="5"/>
      <c r="E5" s="5"/>
      <c r="F5" s="5"/>
      <c r="G5" s="5"/>
      <c r="H5" s="5"/>
    </row>
    <row r="6" ht="30" customHeight="1" spans="1:8">
      <c r="A6" s="4" t="s">
        <v>90</v>
      </c>
      <c r="B6" s="4"/>
      <c r="C6" s="5" t="s">
        <v>91</v>
      </c>
      <c r="D6" s="5"/>
      <c r="E6" s="5"/>
      <c r="F6" s="5"/>
      <c r="G6" s="5"/>
      <c r="H6" s="5"/>
    </row>
    <row r="7" ht="30" customHeight="1" spans="1:8">
      <c r="A7" s="4" t="s">
        <v>92</v>
      </c>
      <c r="B7" s="4"/>
      <c r="C7" s="5" t="s">
        <v>107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94</v>
      </c>
      <c r="D9" s="4">
        <v>154.8</v>
      </c>
      <c r="E9" s="4">
        <v>121.3</v>
      </c>
      <c r="F9" s="11">
        <f>E9/D9</f>
        <v>0.78359173126615</v>
      </c>
      <c r="G9" s="10">
        <f>20*F9</f>
        <v>15.671834625323</v>
      </c>
      <c r="H9" s="10"/>
    </row>
    <row r="10" ht="30" customHeight="1" spans="1:8">
      <c r="A10" s="12" t="s">
        <v>95</v>
      </c>
      <c r="B10" s="4" t="s">
        <v>15</v>
      </c>
      <c r="C10" s="4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" customHeight="1" spans="1:8">
      <c r="A11" s="13"/>
      <c r="B11" s="12" t="s">
        <v>21</v>
      </c>
      <c r="C11" s="4" t="s">
        <v>22</v>
      </c>
      <c r="D11" s="4" t="s">
        <v>108</v>
      </c>
      <c r="E11" s="4"/>
      <c r="F11" s="4">
        <v>154.8</v>
      </c>
      <c r="G11" s="4">
        <v>121.3</v>
      </c>
      <c r="H11" s="4">
        <v>18</v>
      </c>
    </row>
    <row r="12" ht="30" customHeight="1" spans="1:8">
      <c r="A12" s="13"/>
      <c r="B12" s="12" t="s">
        <v>24</v>
      </c>
      <c r="C12" s="4" t="s">
        <v>25</v>
      </c>
      <c r="D12" s="4" t="s">
        <v>109</v>
      </c>
      <c r="E12" s="4"/>
      <c r="F12" s="4" t="s">
        <v>110</v>
      </c>
      <c r="G12" s="4" t="s">
        <v>110</v>
      </c>
      <c r="H12" s="4">
        <v>7</v>
      </c>
    </row>
    <row r="13" ht="30" customHeight="1" spans="1:8">
      <c r="A13" s="13"/>
      <c r="B13" s="15"/>
      <c r="C13" s="4" t="s">
        <v>27</v>
      </c>
      <c r="D13" s="4" t="s">
        <v>111</v>
      </c>
      <c r="E13" s="4"/>
      <c r="F13" s="4" t="s">
        <v>39</v>
      </c>
      <c r="G13" s="4" t="s">
        <v>39</v>
      </c>
      <c r="H13" s="4">
        <v>7</v>
      </c>
    </row>
    <row r="14" ht="30" customHeight="1" spans="1:8">
      <c r="A14" s="13"/>
      <c r="B14" s="16"/>
      <c r="C14" s="4" t="s">
        <v>112</v>
      </c>
      <c r="D14" s="17" t="s">
        <v>113</v>
      </c>
      <c r="E14" s="18"/>
      <c r="F14" s="4" t="s">
        <v>114</v>
      </c>
      <c r="G14" s="4" t="s">
        <v>114</v>
      </c>
      <c r="H14" s="4">
        <v>6</v>
      </c>
    </row>
    <row r="15" ht="30" customHeight="1" spans="1:8">
      <c r="A15" s="13"/>
      <c r="B15" s="4" t="s">
        <v>31</v>
      </c>
      <c r="C15" s="4" t="s">
        <v>32</v>
      </c>
      <c r="D15" s="4" t="s">
        <v>115</v>
      </c>
      <c r="E15" s="4"/>
      <c r="F15" s="4" t="s">
        <v>35</v>
      </c>
      <c r="G15" s="4" t="s">
        <v>35</v>
      </c>
      <c r="H15" s="4">
        <v>28</v>
      </c>
    </row>
    <row r="16" ht="38" customHeight="1" spans="1:8">
      <c r="A16" s="15"/>
      <c r="B16" s="4" t="s">
        <v>101</v>
      </c>
      <c r="C16" s="4" t="s">
        <v>116</v>
      </c>
      <c r="D16" s="17" t="s">
        <v>117</v>
      </c>
      <c r="E16" s="18"/>
      <c r="F16" s="4" t="s">
        <v>39</v>
      </c>
      <c r="G16" s="4" t="s">
        <v>39</v>
      </c>
      <c r="H16" s="4">
        <v>10</v>
      </c>
    </row>
    <row r="17" ht="30" customHeight="1" spans="1:8">
      <c r="A17" s="4" t="s">
        <v>40</v>
      </c>
      <c r="B17" s="4">
        <v>91.67</v>
      </c>
      <c r="C17" s="4"/>
      <c r="D17" s="4"/>
      <c r="E17" s="4"/>
      <c r="F17" s="4"/>
      <c r="G17" s="4"/>
      <c r="H17" s="4"/>
    </row>
    <row r="18" ht="180" customHeight="1" spans="1:8">
      <c r="A18" s="4" t="s">
        <v>41</v>
      </c>
      <c r="B18" s="4"/>
      <c r="C18" s="5" t="s">
        <v>42</v>
      </c>
      <c r="D18" s="5"/>
      <c r="E18" s="5"/>
      <c r="F18" s="5"/>
      <c r="G18" s="5"/>
      <c r="H18" s="5"/>
    </row>
    <row r="19" ht="180" customHeight="1" spans="1:8">
      <c r="A19" s="4" t="s">
        <v>43</v>
      </c>
      <c r="B19" s="4"/>
      <c r="C19" s="5" t="s">
        <v>42</v>
      </c>
      <c r="D19" s="5"/>
      <c r="E19" s="5"/>
      <c r="F19" s="5"/>
      <c r="G19" s="5"/>
      <c r="H19" s="5"/>
    </row>
    <row r="20" ht="180" customHeight="1" spans="1:8">
      <c r="A20" s="4" t="s">
        <v>44</v>
      </c>
      <c r="B20" s="4"/>
      <c r="C20" s="4" t="s">
        <v>45</v>
      </c>
      <c r="D20" s="4"/>
      <c r="E20" s="4"/>
      <c r="F20" s="4"/>
      <c r="G20" s="4"/>
      <c r="H20" s="4"/>
    </row>
    <row r="21" ht="134.1" customHeight="1" spans="1:8">
      <c r="A21" s="19" t="s">
        <v>46</v>
      </c>
      <c r="B21" s="20"/>
      <c r="C21" s="20"/>
      <c r="D21" s="20"/>
      <c r="E21" s="20"/>
      <c r="F21" s="20"/>
      <c r="G21" s="20"/>
      <c r="H21" s="20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G16" sqref="G16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50" customHeight="1" spans="1:8">
      <c r="A1" s="1" t="s">
        <v>118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83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55</v>
      </c>
      <c r="B3" s="4"/>
      <c r="C3" s="4" t="s">
        <v>78</v>
      </c>
      <c r="D3" s="4"/>
      <c r="E3" s="4"/>
      <c r="F3" s="4"/>
      <c r="G3" s="4"/>
      <c r="H3" s="4"/>
    </row>
    <row r="4" ht="30" customHeight="1" spans="1:8">
      <c r="A4" s="4" t="s">
        <v>84</v>
      </c>
      <c r="B4" s="4"/>
      <c r="C4" s="5" t="s">
        <v>85</v>
      </c>
      <c r="D4" s="5"/>
      <c r="E4" s="5"/>
      <c r="F4" s="4" t="s">
        <v>86</v>
      </c>
      <c r="G4" s="4"/>
      <c r="H4" s="4" t="s">
        <v>87</v>
      </c>
    </row>
    <row r="5" ht="30" customHeight="1" spans="1:8">
      <c r="A5" s="4" t="s">
        <v>88</v>
      </c>
      <c r="B5" s="4"/>
      <c r="C5" s="5" t="s">
        <v>119</v>
      </c>
      <c r="D5" s="5"/>
      <c r="E5" s="5"/>
      <c r="F5" s="5"/>
      <c r="G5" s="5"/>
      <c r="H5" s="5"/>
    </row>
    <row r="6" ht="30" customHeight="1" spans="1:8">
      <c r="A6" s="4" t="s">
        <v>90</v>
      </c>
      <c r="B6" s="4"/>
      <c r="C6" s="5" t="s">
        <v>120</v>
      </c>
      <c r="D6" s="5"/>
      <c r="E6" s="5"/>
      <c r="F6" s="5"/>
      <c r="G6" s="5"/>
      <c r="H6" s="5"/>
    </row>
    <row r="7" ht="30" customHeight="1" spans="1:8">
      <c r="A7" s="4" t="s">
        <v>92</v>
      </c>
      <c r="B7" s="4"/>
      <c r="C7" s="5" t="s">
        <v>121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94</v>
      </c>
      <c r="D9" s="4">
        <v>8.78</v>
      </c>
      <c r="E9" s="4">
        <v>5.76</v>
      </c>
      <c r="F9" s="11">
        <f>E9/D9</f>
        <v>0.656036446469248</v>
      </c>
      <c r="G9" s="10">
        <f>20*F9</f>
        <v>13.120728929385</v>
      </c>
      <c r="H9" s="10"/>
    </row>
    <row r="10" ht="30" customHeight="1" spans="1:8">
      <c r="A10" s="12" t="s">
        <v>95</v>
      </c>
      <c r="B10" s="4" t="s">
        <v>15</v>
      </c>
      <c r="C10" s="4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" customHeight="1" spans="1:8">
      <c r="A11" s="13"/>
      <c r="B11" s="12" t="s">
        <v>21</v>
      </c>
      <c r="C11" s="4" t="s">
        <v>22</v>
      </c>
      <c r="D11" s="4" t="s">
        <v>122</v>
      </c>
      <c r="E11" s="4"/>
      <c r="F11" s="4">
        <v>8.784</v>
      </c>
      <c r="G11" s="4">
        <v>5.76</v>
      </c>
      <c r="H11" s="4">
        <v>18</v>
      </c>
    </row>
    <row r="12" ht="30" customHeight="1" spans="1:8">
      <c r="A12" s="13"/>
      <c r="B12" s="4" t="s">
        <v>24</v>
      </c>
      <c r="C12" s="4" t="s">
        <v>25</v>
      </c>
      <c r="D12" s="4" t="s">
        <v>123</v>
      </c>
      <c r="E12" s="4"/>
      <c r="F12" s="4" t="s">
        <v>124</v>
      </c>
      <c r="G12" s="4" t="s">
        <v>124</v>
      </c>
      <c r="H12" s="4">
        <v>5</v>
      </c>
    </row>
    <row r="13" ht="30" customHeight="1" spans="1:8">
      <c r="A13" s="13"/>
      <c r="B13" s="4"/>
      <c r="C13" s="4" t="s">
        <v>27</v>
      </c>
      <c r="D13" s="4" t="s">
        <v>125</v>
      </c>
      <c r="E13" s="4"/>
      <c r="F13" s="14" t="s">
        <v>30</v>
      </c>
      <c r="G13" s="14" t="s">
        <v>30</v>
      </c>
      <c r="H13" s="4">
        <v>5</v>
      </c>
    </row>
    <row r="14" ht="30" customHeight="1" spans="1:8">
      <c r="A14" s="13"/>
      <c r="B14" s="4"/>
      <c r="C14" s="4" t="s">
        <v>112</v>
      </c>
      <c r="D14" s="4" t="s">
        <v>126</v>
      </c>
      <c r="E14" s="4"/>
      <c r="F14" s="4" t="s">
        <v>127</v>
      </c>
      <c r="G14" s="4" t="s">
        <v>127</v>
      </c>
      <c r="H14" s="4">
        <v>10</v>
      </c>
    </row>
    <row r="15" ht="39" customHeight="1" spans="1:8">
      <c r="A15" s="13"/>
      <c r="B15" s="4" t="s">
        <v>31</v>
      </c>
      <c r="C15" s="4" t="s">
        <v>32</v>
      </c>
      <c r="D15" s="4" t="s">
        <v>128</v>
      </c>
      <c r="E15" s="4"/>
      <c r="F15" s="14" t="s">
        <v>30</v>
      </c>
      <c r="G15" s="14" t="s">
        <v>30</v>
      </c>
      <c r="H15" s="4">
        <v>28</v>
      </c>
    </row>
    <row r="16" ht="39" customHeight="1" spans="1:8">
      <c r="A16" s="15"/>
      <c r="B16" s="4" t="s">
        <v>101</v>
      </c>
      <c r="C16" s="4" t="s">
        <v>116</v>
      </c>
      <c r="D16" s="17" t="s">
        <v>117</v>
      </c>
      <c r="E16" s="18"/>
      <c r="F16" s="4" t="s">
        <v>39</v>
      </c>
      <c r="G16" s="4" t="s">
        <v>39</v>
      </c>
      <c r="H16" s="4">
        <v>10</v>
      </c>
    </row>
    <row r="17" ht="30" customHeight="1" spans="1:8">
      <c r="A17" s="4" t="s">
        <v>40</v>
      </c>
      <c r="B17" s="4">
        <v>91.11</v>
      </c>
      <c r="C17" s="4"/>
      <c r="D17" s="4"/>
      <c r="E17" s="4"/>
      <c r="F17" s="4"/>
      <c r="G17" s="4"/>
      <c r="H17" s="4"/>
    </row>
    <row r="18" ht="180" customHeight="1" spans="1:8">
      <c r="A18" s="4" t="s">
        <v>41</v>
      </c>
      <c r="B18" s="4"/>
      <c r="C18" s="5" t="s">
        <v>42</v>
      </c>
      <c r="D18" s="5"/>
      <c r="E18" s="5"/>
      <c r="F18" s="5"/>
      <c r="G18" s="5"/>
      <c r="H18" s="5"/>
    </row>
    <row r="19" ht="180" customHeight="1" spans="1:8">
      <c r="A19" s="4" t="s">
        <v>43</v>
      </c>
      <c r="B19" s="4"/>
      <c r="C19" s="5" t="s">
        <v>42</v>
      </c>
      <c r="D19" s="5"/>
      <c r="E19" s="5"/>
      <c r="F19" s="5"/>
      <c r="G19" s="5"/>
      <c r="H19" s="5"/>
    </row>
    <row r="20" ht="180" customHeight="1" spans="1:8">
      <c r="A20" s="4" t="s">
        <v>44</v>
      </c>
      <c r="B20" s="4"/>
      <c r="C20" s="4" t="s">
        <v>45</v>
      </c>
      <c r="D20" s="4"/>
      <c r="E20" s="4"/>
      <c r="F20" s="4"/>
      <c r="G20" s="4"/>
      <c r="H20" s="4"/>
    </row>
    <row r="21" ht="134.1" customHeight="1" spans="1:8">
      <c r="A21" s="19" t="s">
        <v>46</v>
      </c>
      <c r="B21" s="20"/>
      <c r="C21" s="20"/>
      <c r="D21" s="20"/>
      <c r="E21" s="20"/>
      <c r="F21" s="20"/>
      <c r="G21" s="20"/>
      <c r="H21" s="20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I12" sqref="I12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54" customHeight="1" spans="1:8">
      <c r="A1" s="1" t="s">
        <v>129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83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55</v>
      </c>
      <c r="B3" s="4"/>
      <c r="C3" s="4" t="s">
        <v>79</v>
      </c>
      <c r="D3" s="4"/>
      <c r="E3" s="4"/>
      <c r="F3" s="4"/>
      <c r="G3" s="4"/>
      <c r="H3" s="4"/>
    </row>
    <row r="4" ht="30" customHeight="1" spans="1:8">
      <c r="A4" s="4" t="s">
        <v>84</v>
      </c>
      <c r="B4" s="4"/>
      <c r="C4" s="5" t="s">
        <v>85</v>
      </c>
      <c r="D4" s="5"/>
      <c r="E4" s="5"/>
      <c r="F4" s="4" t="s">
        <v>86</v>
      </c>
      <c r="G4" s="4"/>
      <c r="H4" s="4" t="s">
        <v>87</v>
      </c>
    </row>
    <row r="5" ht="30" customHeight="1" spans="1:8">
      <c r="A5" s="4" t="s">
        <v>88</v>
      </c>
      <c r="B5" s="4"/>
      <c r="C5" s="5" t="s">
        <v>89</v>
      </c>
      <c r="D5" s="5"/>
      <c r="E5" s="5"/>
      <c r="F5" s="5"/>
      <c r="G5" s="5"/>
      <c r="H5" s="5"/>
    </row>
    <row r="6" ht="30" customHeight="1" spans="1:8">
      <c r="A6" s="4" t="s">
        <v>90</v>
      </c>
      <c r="B6" s="4"/>
      <c r="C6" s="5" t="s">
        <v>91</v>
      </c>
      <c r="D6" s="5"/>
      <c r="E6" s="5"/>
      <c r="F6" s="5"/>
      <c r="G6" s="5"/>
      <c r="H6" s="5"/>
    </row>
    <row r="7" ht="30" customHeight="1" spans="1:8">
      <c r="A7" s="4" t="s">
        <v>92</v>
      </c>
      <c r="B7" s="4"/>
      <c r="C7" s="5" t="s">
        <v>93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94</v>
      </c>
      <c r="D9" s="4">
        <v>6.528</v>
      </c>
      <c r="E9" s="4">
        <v>1.772414</v>
      </c>
      <c r="F9" s="11">
        <f>E9/D9</f>
        <v>0.27150949754902</v>
      </c>
      <c r="G9" s="10">
        <f>20*F9</f>
        <v>5.43018995098039</v>
      </c>
      <c r="H9" s="10"/>
    </row>
    <row r="10" ht="30" customHeight="1" spans="1:8">
      <c r="A10" s="12" t="s">
        <v>95</v>
      </c>
      <c r="B10" s="4" t="s">
        <v>15</v>
      </c>
      <c r="C10" s="4" t="s">
        <v>16</v>
      </c>
      <c r="D10" s="12" t="s">
        <v>17</v>
      </c>
      <c r="E10" s="12"/>
      <c r="F10" s="4" t="s">
        <v>18</v>
      </c>
      <c r="G10" s="4" t="s">
        <v>19</v>
      </c>
      <c r="H10" s="12" t="s">
        <v>20</v>
      </c>
    </row>
    <row r="11" ht="30" customHeight="1" spans="1:8">
      <c r="A11" s="13"/>
      <c r="B11" s="12" t="s">
        <v>21</v>
      </c>
      <c r="C11" s="4" t="s">
        <v>22</v>
      </c>
      <c r="D11" s="4" t="s">
        <v>130</v>
      </c>
      <c r="E11" s="4"/>
      <c r="F11" s="21" t="s">
        <v>131</v>
      </c>
      <c r="G11" s="21" t="s">
        <v>131</v>
      </c>
      <c r="H11" s="4">
        <v>20</v>
      </c>
    </row>
    <row r="12" ht="30" customHeight="1" spans="1:8">
      <c r="A12" s="13"/>
      <c r="B12" s="4" t="s">
        <v>24</v>
      </c>
      <c r="C12" s="4" t="s">
        <v>25</v>
      </c>
      <c r="D12" s="4" t="s">
        <v>132</v>
      </c>
      <c r="E12" s="4"/>
      <c r="F12" s="4" t="s">
        <v>133</v>
      </c>
      <c r="G12" s="4" t="s">
        <v>133</v>
      </c>
      <c r="H12" s="4">
        <v>20</v>
      </c>
    </row>
    <row r="13" ht="30" customHeight="1" spans="1:8">
      <c r="A13" s="13"/>
      <c r="B13" s="12" t="s">
        <v>31</v>
      </c>
      <c r="C13" s="12" t="s">
        <v>32</v>
      </c>
      <c r="D13" s="4" t="s">
        <v>134</v>
      </c>
      <c r="E13" s="4"/>
      <c r="F13" s="4" t="s">
        <v>135</v>
      </c>
      <c r="G13" s="4" t="s">
        <v>135</v>
      </c>
      <c r="H13" s="4">
        <v>10</v>
      </c>
    </row>
    <row r="14" ht="30" customHeight="1" spans="1:8">
      <c r="A14" s="13"/>
      <c r="B14" s="15"/>
      <c r="C14" s="16"/>
      <c r="D14" s="4" t="s">
        <v>136</v>
      </c>
      <c r="E14" s="4"/>
      <c r="F14" s="4" t="s">
        <v>137</v>
      </c>
      <c r="G14" s="4" t="s">
        <v>137</v>
      </c>
      <c r="H14" s="4">
        <v>10</v>
      </c>
    </row>
    <row r="15" ht="39" customHeight="1" spans="1:8">
      <c r="A15" s="13"/>
      <c r="B15" s="16"/>
      <c r="C15" s="16" t="s">
        <v>138</v>
      </c>
      <c r="D15" s="17" t="s">
        <v>139</v>
      </c>
      <c r="E15" s="18"/>
      <c r="F15" s="4" t="s">
        <v>35</v>
      </c>
      <c r="G15" s="4" t="s">
        <v>35</v>
      </c>
      <c r="H15" s="4">
        <v>10</v>
      </c>
    </row>
    <row r="16" ht="39" customHeight="1" spans="1:8">
      <c r="A16" s="15"/>
      <c r="B16" s="4" t="s">
        <v>101</v>
      </c>
      <c r="C16" s="4" t="s">
        <v>116</v>
      </c>
      <c r="D16" s="17" t="s">
        <v>140</v>
      </c>
      <c r="E16" s="18"/>
      <c r="F16" s="4" t="s">
        <v>39</v>
      </c>
      <c r="G16" s="4" t="s">
        <v>39</v>
      </c>
      <c r="H16" s="4">
        <v>10</v>
      </c>
    </row>
    <row r="17" ht="30" customHeight="1" spans="1:8">
      <c r="A17" s="4" t="s">
        <v>40</v>
      </c>
      <c r="B17" s="4">
        <v>85.43</v>
      </c>
      <c r="C17" s="4"/>
      <c r="D17" s="4"/>
      <c r="E17" s="4"/>
      <c r="F17" s="4"/>
      <c r="G17" s="4"/>
      <c r="H17" s="4"/>
    </row>
    <row r="18" ht="180" customHeight="1" spans="1:8">
      <c r="A18" s="4" t="s">
        <v>41</v>
      </c>
      <c r="B18" s="4"/>
      <c r="C18" s="5" t="s">
        <v>80</v>
      </c>
      <c r="D18" s="5"/>
      <c r="E18" s="5"/>
      <c r="F18" s="5"/>
      <c r="G18" s="5"/>
      <c r="H18" s="5"/>
    </row>
    <row r="19" ht="180" customHeight="1" spans="1:8">
      <c r="A19" s="4" t="s">
        <v>43</v>
      </c>
      <c r="B19" s="4"/>
      <c r="C19" s="5" t="s">
        <v>141</v>
      </c>
      <c r="D19" s="5"/>
      <c r="E19" s="5"/>
      <c r="F19" s="5"/>
      <c r="G19" s="5"/>
      <c r="H19" s="5"/>
    </row>
    <row r="20" ht="180" customHeight="1" spans="1:8">
      <c r="A20" s="4" t="s">
        <v>44</v>
      </c>
      <c r="B20" s="4"/>
      <c r="C20" s="4" t="s">
        <v>45</v>
      </c>
      <c r="D20" s="4"/>
      <c r="E20" s="4"/>
      <c r="F20" s="4"/>
      <c r="G20" s="4"/>
      <c r="H20" s="4"/>
    </row>
    <row r="21" ht="134.1" customHeight="1" spans="1:8">
      <c r="A21" s="19" t="s">
        <v>46</v>
      </c>
      <c r="B21" s="20"/>
      <c r="C21" s="20"/>
      <c r="D21" s="20"/>
      <c r="E21" s="20"/>
      <c r="F21" s="20"/>
      <c r="G21" s="20"/>
      <c r="H21" s="20"/>
    </row>
  </sheetData>
  <mergeCells count="3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3:B15"/>
    <mergeCell ref="C13:C14"/>
    <mergeCell ref="A8:B9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N9" sqref="N9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52" customHeight="1" spans="1:8">
      <c r="A1" s="1" t="s">
        <v>142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143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55</v>
      </c>
      <c r="B3" s="4"/>
      <c r="C3" s="4" t="s">
        <v>81</v>
      </c>
      <c r="D3" s="4"/>
      <c r="E3" s="4"/>
      <c r="F3" s="4"/>
      <c r="G3" s="4"/>
      <c r="H3" s="4"/>
    </row>
    <row r="4" ht="30" customHeight="1" spans="1:8">
      <c r="A4" s="4" t="s">
        <v>84</v>
      </c>
      <c r="B4" s="4"/>
      <c r="C4" s="5" t="s">
        <v>85</v>
      </c>
      <c r="D4" s="5"/>
      <c r="E4" s="5"/>
      <c r="F4" s="4" t="s">
        <v>86</v>
      </c>
      <c r="G4" s="4"/>
      <c r="H4" s="4" t="s">
        <v>87</v>
      </c>
    </row>
    <row r="5" ht="30" customHeight="1" spans="1:8">
      <c r="A5" s="4" t="s">
        <v>88</v>
      </c>
      <c r="B5" s="4"/>
      <c r="C5" s="5" t="s">
        <v>144</v>
      </c>
      <c r="D5" s="5"/>
      <c r="E5" s="5"/>
      <c r="F5" s="5"/>
      <c r="G5" s="5"/>
      <c r="H5" s="5"/>
    </row>
    <row r="6" ht="30" customHeight="1" spans="1:8">
      <c r="A6" s="4" t="s">
        <v>90</v>
      </c>
      <c r="B6" s="4"/>
      <c r="C6" s="5" t="s">
        <v>91</v>
      </c>
      <c r="D6" s="5"/>
      <c r="E6" s="5"/>
      <c r="F6" s="5"/>
      <c r="G6" s="5"/>
      <c r="H6" s="5"/>
    </row>
    <row r="7" ht="30" customHeight="1" spans="1:8">
      <c r="A7" s="4" t="s">
        <v>92</v>
      </c>
      <c r="B7" s="4"/>
      <c r="C7" s="5" t="s">
        <v>107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94</v>
      </c>
      <c r="D9" s="4">
        <v>18</v>
      </c>
      <c r="E9" s="10">
        <v>16.49835</v>
      </c>
      <c r="F9" s="11">
        <f>E9/D9</f>
        <v>0.916575</v>
      </c>
      <c r="G9" s="10">
        <f>20*F9</f>
        <v>18.3315</v>
      </c>
      <c r="H9" s="10"/>
    </row>
    <row r="10" ht="30" customHeight="1" spans="1:8">
      <c r="A10" s="12" t="s">
        <v>95</v>
      </c>
      <c r="B10" s="4" t="s">
        <v>15</v>
      </c>
      <c r="C10" s="4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" customHeight="1" spans="1:8">
      <c r="A11" s="13"/>
      <c r="B11" s="12" t="s">
        <v>21</v>
      </c>
      <c r="C11" s="4" t="s">
        <v>22</v>
      </c>
      <c r="D11" s="4" t="s">
        <v>145</v>
      </c>
      <c r="E11" s="4"/>
      <c r="F11" s="4" t="s">
        <v>146</v>
      </c>
      <c r="G11" s="4" t="s">
        <v>147</v>
      </c>
      <c r="H11" s="4">
        <v>15</v>
      </c>
    </row>
    <row r="12" ht="30" customHeight="1" spans="1:8">
      <c r="A12" s="13"/>
      <c r="B12" s="12" t="s">
        <v>24</v>
      </c>
      <c r="C12" s="4" t="s">
        <v>25</v>
      </c>
      <c r="D12" s="4" t="s">
        <v>148</v>
      </c>
      <c r="E12" s="4"/>
      <c r="F12" s="4" t="s">
        <v>149</v>
      </c>
      <c r="G12" s="14" t="s">
        <v>149</v>
      </c>
      <c r="H12" s="4">
        <v>7</v>
      </c>
    </row>
    <row r="13" ht="30" customHeight="1" spans="1:8">
      <c r="A13" s="13"/>
      <c r="B13" s="15"/>
      <c r="C13" s="4" t="s">
        <v>27</v>
      </c>
      <c r="D13" s="4" t="s">
        <v>150</v>
      </c>
      <c r="E13" s="4"/>
      <c r="F13" s="4">
        <v>0</v>
      </c>
      <c r="G13" s="4">
        <v>0</v>
      </c>
      <c r="H13" s="4">
        <v>7</v>
      </c>
    </row>
    <row r="14" ht="30" customHeight="1" spans="1:8">
      <c r="A14" s="13"/>
      <c r="B14" s="16"/>
      <c r="C14" s="4" t="s">
        <v>112</v>
      </c>
      <c r="D14" s="17" t="s">
        <v>151</v>
      </c>
      <c r="E14" s="18"/>
      <c r="F14" s="4" t="s">
        <v>151</v>
      </c>
      <c r="G14" s="4" t="s">
        <v>151</v>
      </c>
      <c r="H14" s="4">
        <v>6</v>
      </c>
    </row>
    <row r="15" ht="30" customHeight="1" spans="1:8">
      <c r="A15" s="13"/>
      <c r="B15" s="4" t="s">
        <v>31</v>
      </c>
      <c r="C15" s="4" t="s">
        <v>32</v>
      </c>
      <c r="D15" s="4" t="s">
        <v>152</v>
      </c>
      <c r="E15" s="4"/>
      <c r="F15" s="4" t="s">
        <v>135</v>
      </c>
      <c r="G15" s="4" t="s">
        <v>135</v>
      </c>
      <c r="H15" s="4">
        <v>30</v>
      </c>
    </row>
    <row r="16" ht="45" customHeight="1" spans="1:8">
      <c r="A16" s="15"/>
      <c r="B16" s="4" t="s">
        <v>101</v>
      </c>
      <c r="C16" s="4" t="s">
        <v>116</v>
      </c>
      <c r="D16" s="17" t="s">
        <v>153</v>
      </c>
      <c r="E16" s="18"/>
      <c r="F16" s="4" t="s">
        <v>39</v>
      </c>
      <c r="G16" s="4" t="s">
        <v>39</v>
      </c>
      <c r="H16" s="4">
        <v>10</v>
      </c>
    </row>
    <row r="17" ht="30" customHeight="1" spans="1:8">
      <c r="A17" s="4" t="s">
        <v>40</v>
      </c>
      <c r="B17" s="4">
        <v>93.33</v>
      </c>
      <c r="C17" s="4"/>
      <c r="D17" s="4"/>
      <c r="E17" s="4"/>
      <c r="F17" s="4"/>
      <c r="G17" s="4"/>
      <c r="H17" s="4"/>
    </row>
    <row r="18" ht="180" customHeight="1" spans="1:8">
      <c r="A18" s="4" t="s">
        <v>41</v>
      </c>
      <c r="B18" s="4"/>
      <c r="C18" s="5" t="s">
        <v>42</v>
      </c>
      <c r="D18" s="5"/>
      <c r="E18" s="5"/>
      <c r="F18" s="5"/>
      <c r="G18" s="5"/>
      <c r="H18" s="5"/>
    </row>
    <row r="19" ht="180" customHeight="1" spans="1:8">
      <c r="A19" s="4" t="s">
        <v>43</v>
      </c>
      <c r="B19" s="4"/>
      <c r="C19" s="5" t="s">
        <v>42</v>
      </c>
      <c r="D19" s="5"/>
      <c r="E19" s="5"/>
      <c r="F19" s="5"/>
      <c r="G19" s="5"/>
      <c r="H19" s="5"/>
    </row>
    <row r="20" ht="180" customHeight="1" spans="1:8">
      <c r="A20" s="4" t="s">
        <v>44</v>
      </c>
      <c r="B20" s="4"/>
      <c r="C20" s="4" t="s">
        <v>45</v>
      </c>
      <c r="D20" s="4"/>
      <c r="E20" s="4"/>
      <c r="F20" s="4"/>
      <c r="G20" s="4"/>
      <c r="H20" s="4"/>
    </row>
    <row r="21" ht="134.1" customHeight="1" spans="1:8">
      <c r="A21" s="19" t="s">
        <v>46</v>
      </c>
      <c r="B21" s="20"/>
      <c r="C21" s="20"/>
      <c r="D21" s="20"/>
      <c r="E21" s="20"/>
      <c r="F21" s="20"/>
      <c r="G21" s="20"/>
      <c r="H21" s="20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整体自评表</vt:lpstr>
      <vt:lpstr>部门整体汇总表</vt:lpstr>
      <vt:lpstr>项目自评汇总表</vt:lpstr>
      <vt:lpstr>定额补助</vt:lpstr>
      <vt:lpstr>非编教师经费</vt:lpstr>
      <vt:lpstr>临聘人员工资</vt:lpstr>
      <vt:lpstr>区级公用经费</vt:lpstr>
      <vt:lpstr>校园安保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李胜红</cp:lastModifiedBy>
  <dcterms:created xsi:type="dcterms:W3CDTF">2022-01-13T09:26:00Z</dcterms:created>
  <dcterms:modified xsi:type="dcterms:W3CDTF">2025-04-25T00:53:35Z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