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firstSheet="2" activeTab="2"/>
  </bookViews>
  <sheets>
    <sheet name="整体自评表" sheetId="3" r:id="rId1"/>
    <sheet name="部门整体汇总表" sheetId="4" r:id="rId2"/>
    <sheet name="党建经费" sheetId="2" r:id="rId3"/>
    <sheet name="定额补助" sheetId="6" r:id="rId4"/>
    <sheet name="非编教师经费" sheetId="10" r:id="rId5"/>
    <sheet name="教师待遇（班主任津贴）" sheetId="9" r:id="rId6"/>
    <sheet name="教师待遇(乡村教师补助)" sheetId="8" r:id="rId7"/>
    <sheet name="困难学生及小规模学校课后服务财政补贴" sheetId="7" r:id="rId8"/>
    <sheet name="临聘人员工资" sheetId="11" r:id="rId9"/>
    <sheet name="区级公用经费" sheetId="12" r:id="rId10"/>
    <sheet name="体卫艺专项补助" sheetId="14" r:id="rId11"/>
    <sheet name="校园安保" sheetId="15" r:id="rId12"/>
    <sheet name="义务段学校教辅费" sheetId="16" r:id="rId13"/>
    <sheet name="中小学聘用制教师经费" sheetId="17" r:id="rId14"/>
    <sheet name="项目自评汇总表" sheetId="1" r:id="rId15"/>
    <sheet name="Sheet1" sheetId="18"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<sst xmlns="http://schemas.openxmlformats.org/spreadsheetml/2006/main" count="889" uniqueCount="230">
  <si>
    <t>2024年度武汉市东西湖区远洋世界小学整体绩效自评表</t>
  </si>
  <si>
    <t>单位名称：武汉市东西湖区远洋世界小学                  填报日期：2025年4月21日</t>
  </si>
  <si>
    <t>单位名称</t>
  </si>
  <si>
    <t>武汉市东西湖区远洋世界小学</t>
  </si>
  <si>
    <t>基本支出总额</t>
  </si>
  <si>
    <t>项目支出总额</t>
  </si>
  <si>
    <t>预算执行
情况（万元）
（20分）</t>
  </si>
  <si>
    <t>预算数（A）</t>
  </si>
  <si>
    <t>执行数（B）</t>
  </si>
  <si>
    <t>执行率（B/A）</t>
  </si>
  <si>
    <t>得分
（20分*执行率）</t>
  </si>
  <si>
    <t>部门整体支出总额</t>
  </si>
  <si>
    <t xml:space="preserve">年度绩效目标：
</t>
  </si>
  <si>
    <t>通过项目的实施，进一步提高我校的质量，办人民满意的教育。激发我校教师工作的积极性，促进教师的专业发展。
在严格执行上级财经纪律制度的前提下，2024年度完成各项资金支出进度要求，保障学校各项工作顺利开展。</t>
  </si>
  <si>
    <t>年度绩效目标（80分）</t>
  </si>
  <si>
    <t>一级指标</t>
  </si>
  <si>
    <t>二级指标</t>
  </si>
  <si>
    <t>三级指标</t>
  </si>
  <si>
    <t>年初目标值（A）</t>
  </si>
  <si>
    <t>实际完成值（B）</t>
  </si>
  <si>
    <t>得分</t>
  </si>
  <si>
    <t>成本指标（20分）</t>
  </si>
  <si>
    <t>经济成本指标</t>
  </si>
  <si>
    <t>教学成本控制率</t>
  </si>
  <si>
    <t>产出指标（20分）</t>
  </si>
  <si>
    <t>数量指标</t>
  </si>
  <si>
    <t>各项业务工作安排完成率</t>
  </si>
  <si>
    <t>质量指标</t>
  </si>
  <si>
    <t>人员经费及公用经费预算控制率</t>
  </si>
  <si>
    <t>效益指标（30分）</t>
  </si>
  <si>
    <t>社会效益指标</t>
  </si>
  <si>
    <t>提升教育教学质量</t>
  </si>
  <si>
    <t>提升单位形象</t>
  </si>
  <si>
    <t>经济效益指标</t>
  </si>
  <si>
    <t>促进社会经济发展</t>
  </si>
  <si>
    <t>满意度指标(10分)</t>
  </si>
  <si>
    <t>社会公众及服务对象满意度指标</t>
  </si>
  <si>
    <t>社会满意度</t>
  </si>
  <si>
    <t>95%以上</t>
  </si>
  <si>
    <t>总分</t>
  </si>
  <si>
    <t>偏差大或
目标未完成
原因分析</t>
  </si>
  <si>
    <t>无</t>
  </si>
  <si>
    <t>改进措施及
结果应用方案</t>
  </si>
  <si>
    <t>单位主要负责人
签批意见</t>
  </si>
  <si>
    <t xml:space="preserve">   
                         签名：               
                                                年    月     日</t>
  </si>
  <si>
    <t>备注：
1.预算执行情况口径：预算数为调整后财政资金总额（包括上年结余结转），执行数为资金使用单位财政资金实际支出数。
2.定量指标完成数汇总原则：绝对值直接累加计算，相对值按照资金额度加权平均计算。定量指标计分原则：正向指标（即目标值为≥X,得分=权重*B/A），反向指标（即目标值为≤X，得分=权重*A/B），得分不得突破权重总额。定量指标先汇总完成数，再计算得分。
3.定性指标计分原则：达成预期指标、部分达成预期指标并具有一定效果、未达成预期指标且效果较差三档，分别按照该指标对应分值区间100-80%（含80%）、80-50%（含50%）、50-0%合理确定分值。汇总时，以资金额度为权重，对分值进行加权平均计算。
4.基于经济性和必要性等因素考虑，满意度指标暂可不作为必评指标。</t>
  </si>
  <si>
    <t>2024年度东西湖区整体自评汇总表</t>
  </si>
  <si>
    <t>填表人：邵文</t>
  </si>
  <si>
    <t>联系电话：</t>
  </si>
  <si>
    <t>单位：万元</t>
  </si>
  <si>
    <t>序号</t>
  </si>
  <si>
    <t>单位代码</t>
  </si>
  <si>
    <t>预算部门</t>
  </si>
  <si>
    <t>项目名称</t>
  </si>
  <si>
    <t>实施科室（单位）</t>
  </si>
  <si>
    <t>全年预算数</t>
  </si>
  <si>
    <t>全年
执行数</t>
  </si>
  <si>
    <t>执行率</t>
  </si>
  <si>
    <t>部门整体自评得分</t>
  </si>
  <si>
    <t>指标偏差大或未完成原因分析（简要概述）</t>
  </si>
  <si>
    <t>年初
预算数</t>
  </si>
  <si>
    <t>年中追加数/调减数</t>
  </si>
  <si>
    <t>小计</t>
  </si>
  <si>
    <t>预算执行
（20分）</t>
  </si>
  <si>
    <t>成本指标
（20分）</t>
  </si>
  <si>
    <t>产出指标
（20分）</t>
  </si>
  <si>
    <t>效益指标
（30分）</t>
  </si>
  <si>
    <t>满意度指标
（10分）</t>
  </si>
  <si>
    <t>合计</t>
  </si>
  <si>
    <t>038080</t>
  </si>
  <si>
    <t>部门整体</t>
  </si>
  <si>
    <t>2024年度武汉市东西湖区远洋世界小学党建经费绩效自评表</t>
  </si>
  <si>
    <t>党建经费</t>
  </si>
  <si>
    <t>主管部门</t>
  </si>
  <si>
    <t>武汉市东西湖区教育局</t>
  </si>
  <si>
    <t>项目实施单位</t>
  </si>
  <si>
    <t xml:space="preserve">武汉市东西湖区远洋世界小学 </t>
  </si>
  <si>
    <t>项目类别</t>
  </si>
  <si>
    <t>1、部门预算项目   ☑   2、区直专项   □</t>
  </si>
  <si>
    <t>项目属性</t>
  </si>
  <si>
    <t>1、持续性项目     ☑   2、新增性项目 □</t>
  </si>
  <si>
    <t>项目类型</t>
  </si>
  <si>
    <t>1、常年性项目     ☑   2、延续性项目 □      3、一次性项目 □</t>
  </si>
  <si>
    <t>年度财政资金总额</t>
  </si>
  <si>
    <r>
      <rPr>
        <sz val="10.5"/>
        <color theme="1"/>
        <rFont val="宋体"/>
        <charset val="134"/>
      </rPr>
      <t>年度
绩效
目标
（</t>
    </r>
    <r>
      <rPr>
        <sz val="10"/>
        <color theme="1"/>
        <rFont val="宋体"/>
        <charset val="134"/>
      </rPr>
      <t>80</t>
    </r>
    <r>
      <rPr>
        <sz val="10.5"/>
        <color theme="1"/>
        <rFont val="宋体"/>
        <charset val="134"/>
      </rPr>
      <t>分）</t>
    </r>
  </si>
  <si>
    <t>党员人均活动成本</t>
  </si>
  <si>
    <t>不低于200元/人</t>
  </si>
  <si>
    <t>开展“三会一课”、主题党日活动、党员和入党积极分子教育培训、购买书籍，学习调研等相关活动</t>
  </si>
  <si>
    <t>遵照上级指示按计划要求完成全年各类党建活动</t>
  </si>
  <si>
    <t>开展好“三会一课”、主题党日活动、党员和入党积极分子教育培训、购买书籍，学习调研等红色教育活动</t>
  </si>
  <si>
    <t>按照上级党员教育培训工作要求完成各项培训教育活动</t>
  </si>
  <si>
    <t>提高全区教育系统党员的政治素质和服务质量　活动长效影响度及在全系统营造良好风气</t>
  </si>
  <si>
    <t>弘扬“三种精神”，按照“五化”标准，建强基层党组织；深化“五亮”行动，提高作风建设。</t>
  </si>
  <si>
    <t>满意度指标（10分）</t>
  </si>
  <si>
    <t>服务对象满意度</t>
  </si>
  <si>
    <t>群众满意度</t>
  </si>
  <si>
    <t>≥90%</t>
  </si>
  <si>
    <t>由于请款进度较慢。</t>
  </si>
  <si>
    <t>进一步提高资金使用效率。</t>
  </si>
  <si>
    <t xml:space="preserve">    
                         签名：               
                                                年    月     日</t>
  </si>
  <si>
    <t>2024年度武汉市东西湖区远洋世界小学定额补助绩效自评表</t>
  </si>
  <si>
    <t>定额补助</t>
  </si>
  <si>
    <t>6600元/人</t>
  </si>
  <si>
    <t>教职工人数</t>
  </si>
  <si>
    <t>47人</t>
  </si>
  <si>
    <t>补助覆盖率</t>
  </si>
  <si>
    <t>保障教职工基本需求</t>
  </si>
  <si>
    <t>保障</t>
  </si>
  <si>
    <t>教职工满意度</t>
  </si>
  <si>
    <t xml:space="preserve">                   签名：               
                                                年    月     日</t>
  </si>
  <si>
    <t>2024年度武汉市东西湖区远洋世界小学非编教师经费绩效自评表</t>
  </si>
  <si>
    <t>非编教师经费</t>
  </si>
  <si>
    <t>成本指标</t>
  </si>
  <si>
    <t>按上级拨付要求执行</t>
  </si>
  <si>
    <t>按审批人数发放到位</t>
  </si>
  <si>
    <t>1人</t>
  </si>
  <si>
    <t>发放严格按文件执行：调离原工作岗位的，不予发放</t>
  </si>
  <si>
    <t>时效指标</t>
  </si>
  <si>
    <t>每月按时发放</t>
  </si>
  <si>
    <t>按时完成</t>
  </si>
  <si>
    <t>预算执行差异率</t>
  </si>
  <si>
    <t>≤5%</t>
  </si>
  <si>
    <t>满足各学校教学工作需求，确保学校教育教学工作正常进行</t>
  </si>
  <si>
    <t>生态效益指标</t>
  </si>
  <si>
    <t>提高教育教学质量，促进教育发展</t>
  </si>
  <si>
    <t>教师满意度</t>
  </si>
  <si>
    <t>≥95%</t>
  </si>
  <si>
    <t xml:space="preserve">                           签名：               
                                                年    月     日</t>
  </si>
  <si>
    <t>2024年度武汉市东西湖区远洋世界小学教师待遇(班主任津贴)绩效自评表</t>
  </si>
  <si>
    <t>教师待遇(班主任津贴)</t>
  </si>
  <si>
    <t>按文件落实</t>
  </si>
  <si>
    <t>保障教师生活</t>
  </si>
  <si>
    <t>2024年完成</t>
  </si>
  <si>
    <t>为打造临空品质教育提供物质保证</t>
  </si>
  <si>
    <t>达标</t>
  </si>
  <si>
    <t>社会对学校的满意度</t>
  </si>
  <si>
    <t xml:space="preserve"> 
                         签名：               
                                                年    月     日</t>
  </si>
  <si>
    <t>2024年度武汉市东西湖区远洋世界小学教师待遇（乡村教师补助）绩效自评表</t>
  </si>
  <si>
    <t>教师待遇（乡村教师补助）</t>
  </si>
  <si>
    <t xml:space="preserve">
                         签名：               
                                                年    月     日</t>
  </si>
  <si>
    <t>2024年度武汉市东西湖区远洋世界小学困难学生及小规模学校课后服务财政补贴绩效自评表</t>
  </si>
  <si>
    <t>困难学生及小规模学校课后服务财政补贴</t>
  </si>
  <si>
    <t>服务费学生人数</t>
  </si>
  <si>
    <t>≥658人</t>
  </si>
  <si>
    <t>661人</t>
  </si>
  <si>
    <t>课后服务效果</t>
  </si>
  <si>
    <t>提升</t>
  </si>
  <si>
    <t>支付课后服务费财务补贴</t>
  </si>
  <si>
    <r>
      <rPr>
        <sz val="10.5"/>
        <color theme="1"/>
        <rFont val="宋体"/>
        <charset val="134"/>
      </rPr>
      <t>社会效益</t>
    </r>
    <r>
      <rPr>
        <sz val="10.5"/>
        <color theme="1"/>
        <rFont val="Calibri"/>
        <charset val="134"/>
      </rPr>
      <t xml:space="preserve"> </t>
    </r>
    <r>
      <rPr>
        <sz val="10.5"/>
        <color theme="1"/>
        <rFont val="宋体"/>
        <charset val="134"/>
      </rPr>
      <t>指标</t>
    </r>
  </si>
  <si>
    <t>提高教育质量和服务水平</t>
  </si>
  <si>
    <r>
      <rPr>
        <sz val="11"/>
        <color rgb="FF000000"/>
        <rFont val="宋体"/>
        <charset val="134"/>
      </rPr>
      <t>提升</t>
    </r>
  </si>
  <si>
    <t>师生满意度</t>
  </si>
  <si>
    <t xml:space="preserve">
                         签名：               
                                                年    月     日</t>
  </si>
  <si>
    <t>2024年度武汉市东西湖区远洋世界小学临聘人员工资绩效自评表</t>
  </si>
  <si>
    <t>临聘人员工资</t>
  </si>
  <si>
    <t>6人</t>
  </si>
  <si>
    <t>发放严格按文件执行，调离原工作岗位的，不予发放</t>
  </si>
  <si>
    <t>学生满意度</t>
  </si>
  <si>
    <t xml:space="preserve">  
                         签名：               
                                                年    月     日</t>
  </si>
  <si>
    <t>2024年度武汉市东西湖区远洋世界小学区级公用经费绩效自评表</t>
  </si>
  <si>
    <t>区级公用经费</t>
  </si>
  <si>
    <t>小学公用经费生均标准</t>
  </si>
  <si>
    <t>378元/生</t>
  </si>
  <si>
    <t>小学公用经费人次数</t>
  </si>
  <si>
    <t>678人</t>
  </si>
  <si>
    <t>学龄人口入学率</t>
  </si>
  <si>
    <t>保障学校日常运转</t>
  </si>
  <si>
    <t>完成</t>
  </si>
  <si>
    <t>教育教学活动顺利开展</t>
  </si>
  <si>
    <t>顺利开展</t>
  </si>
  <si>
    <t>师生满意率</t>
  </si>
  <si>
    <t>2024年度武汉市东西湖区远洋世界小学体卫艺专项补助绩效自评表</t>
  </si>
  <si>
    <t>体卫艺专项补助</t>
  </si>
  <si>
    <t>项目预算金额</t>
  </si>
  <si>
    <t>30万元</t>
  </si>
  <si>
    <t>社会成本 指标</t>
  </si>
  <si>
    <t>视力健康管理示范校</t>
  </si>
  <si>
    <t>生态环境成本指标</t>
  </si>
  <si>
    <t>改造后的教育照度</t>
  </si>
  <si>
    <t>平均照度不低于300lx</t>
  </si>
  <si>
    <t>校长工作室建设</t>
  </si>
  <si>
    <t>设备合格率</t>
  </si>
  <si>
    <t>资金下达率</t>
  </si>
  <si>
    <t>建档覆盖率</t>
  </si>
  <si>
    <t>开展视力监测</t>
  </si>
  <si>
    <t>长期</t>
  </si>
  <si>
    <t>加强视力健康管理</t>
  </si>
  <si>
    <t>实施视力监测风险预警</t>
  </si>
  <si>
    <t>＞90%</t>
  </si>
  <si>
    <t>由于请款进度较慢</t>
  </si>
  <si>
    <t>2024年度武汉市东西湖区远洋世界小学校园安保绩效自评表</t>
  </si>
  <si>
    <t>校园安保</t>
  </si>
  <si>
    <t>控制成本</t>
  </si>
  <si>
    <t>18万</t>
  </si>
  <si>
    <t>16.5万</t>
  </si>
  <si>
    <t>保安人数</t>
  </si>
  <si>
    <t>3人</t>
  </si>
  <si>
    <t>责任事故</t>
  </si>
  <si>
    <t>＜3%</t>
  </si>
  <si>
    <t>2024年全年</t>
  </si>
  <si>
    <t>校园平安稳定</t>
  </si>
  <si>
    <t>2024年度武汉市东西湖区远洋世界小学义务段学校教辅费绩效自评表</t>
  </si>
  <si>
    <t>义务段学校教辅费</t>
  </si>
  <si>
    <t>小学1-2年级生均标准</t>
  </si>
  <si>
    <t>50元/生.学期</t>
  </si>
  <si>
    <t>小学3-6年级生均标准</t>
  </si>
  <si>
    <t>70元/生.学期</t>
  </si>
  <si>
    <t>发放义务段学生数</t>
  </si>
  <si>
    <t>发放覆盖率</t>
  </si>
  <si>
    <t>资金拨付及时</t>
  </si>
  <si>
    <t>及时</t>
  </si>
  <si>
    <t>减轻家长负担，保障义务段学生学习</t>
  </si>
  <si>
    <t>减轻</t>
  </si>
  <si>
    <t>促进教育公平</t>
  </si>
  <si>
    <t>公平</t>
  </si>
  <si>
    <t>受益学生满意度</t>
  </si>
  <si>
    <t>受益家长满意度</t>
  </si>
  <si>
    <t>2024年度武汉市东西湖区远洋世界小学中小学聘用制教师经费绩效自评表</t>
  </si>
  <si>
    <t>中小学聘用制教师经费</t>
  </si>
  <si>
    <r>
      <rPr>
        <sz val="10.5"/>
        <color theme="1"/>
        <rFont val="宋体"/>
        <charset val="134"/>
      </rPr>
      <t>经济成本</t>
    </r>
    <r>
      <rPr>
        <sz val="10.5"/>
        <color theme="1"/>
        <rFont val="Calibri"/>
        <charset val="134"/>
      </rPr>
      <t xml:space="preserve"> </t>
    </r>
    <r>
      <rPr>
        <sz val="10.5"/>
        <color theme="1"/>
        <rFont val="宋体"/>
        <charset val="134"/>
      </rPr>
      <t>指标</t>
    </r>
  </si>
  <si>
    <t>26人</t>
  </si>
  <si>
    <t xml:space="preserve">  
                         签名：               
                                                年    月     日</t>
  </si>
  <si>
    <t>2024年度武汉市东西湖区远洋世界小学项目绩效自评情况汇总表</t>
  </si>
  <si>
    <t>项目自评得分</t>
  </si>
  <si>
    <t>请款进度较慢</t>
  </si>
  <si>
    <t>教师待遇
(班主任津贴)</t>
  </si>
  <si>
    <t>教师待遇
（乡村教师助）</t>
  </si>
  <si>
    <t>体卫艺专
项补助</t>
  </si>
  <si>
    <t>义务段学校
教辅费</t>
  </si>
  <si>
    <t>中小学聘用制
教师经费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</si>
</sst>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_ "/>
  </numFmts>
  <fonts count="33">
    <font>
      <sz val="11"/>
      <color theme="1"/>
      <name val="宋体"/>
      <charset val="134"/>
      <scheme val="minor"/>
    </font>
    <font>
      <sz val="12"/>
      <color theme="1"/>
      <name val="宋体"/>
      <charset val="134"/>
    </font>
    <font>
      <sz val="11"/>
      <color theme="1"/>
      <name val="黑体"/>
      <charset val="134"/>
    </font>
    <font>
      <sz val="22"/>
      <color theme="1"/>
      <name val="方正小标宋简体"/>
      <charset val="134"/>
    </font>
    <font>
      <sz val="22"/>
      <color theme="1"/>
      <name val="宋体"/>
      <charset val="134"/>
      <scheme val="minor"/>
    </font>
    <font>
      <sz val="20"/>
      <color theme="1"/>
      <name val="方正小标宋简体"/>
      <charset val="134"/>
    </font>
    <font>
      <sz val="11"/>
      <color theme="1"/>
      <name val="楷体_GB2312"/>
      <charset val="134"/>
    </font>
    <font>
      <sz val="10.5"/>
      <color theme="1"/>
      <name val="宋体"/>
      <charset val="134"/>
    </font>
    <font>
      <sz val="10"/>
      <color theme="1"/>
      <name val="宋体"/>
      <charset val="134"/>
      <scheme val="minor"/>
    </font>
    <font>
      <sz val="11"/>
      <color rgb="FF000000"/>
      <name val="宋体"/>
      <charset val="134"/>
    </font>
    <font>
      <b/>
      <sz val="20"/>
      <color theme="1"/>
      <name val="宋体"/>
      <charset val="134"/>
      <scheme val="minor"/>
    </font>
    <font>
      <sz val="10.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theme="1"/>
      <name val="Calibri"/>
      <charset val="134"/>
    </font>
    <font>
      <sz val="10"/>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1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4" applyNumberFormat="0" applyFill="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19" fillId="0" borderId="0" applyNumberFormat="0" applyFill="0" applyBorder="0" applyAlignment="0" applyProtection="0">
      <alignment vertical="center"/>
    </xf>
    <xf numFmtId="0" fontId="20" fillId="3" borderId="16" applyNumberFormat="0" applyAlignment="0" applyProtection="0">
      <alignment vertical="center"/>
    </xf>
    <xf numFmtId="0" fontId="21" fillId="4" borderId="17" applyNumberFormat="0" applyAlignment="0" applyProtection="0">
      <alignment vertical="center"/>
    </xf>
    <xf numFmtId="0" fontId="22" fillId="4" borderId="16" applyNumberFormat="0" applyAlignment="0" applyProtection="0">
      <alignment vertical="center"/>
    </xf>
    <xf numFmtId="0" fontId="23" fillId="5" borderId="18" applyNumberFormat="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61">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0" fillId="0" borderId="2" xfId="0" applyBorder="1">
      <alignment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1" fillId="0" borderId="0" xfId="0" applyFont="1" applyFill="1" applyAlignment="1">
      <alignment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176" fontId="0" fillId="0" borderId="2" xfId="0" applyNumberFormat="1" applyBorder="1" applyAlignment="1">
      <alignment horizontal="center" vertical="center"/>
    </xf>
    <xf numFmtId="0" fontId="0" fillId="0" borderId="2" xfId="0" applyBorder="1" applyAlignment="1">
      <alignment horizontal="center" vertical="center"/>
    </xf>
    <xf numFmtId="0" fontId="0" fillId="0" borderId="2" xfId="0" applyNumberFormat="1" applyBorder="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left" vertical="center"/>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10" fontId="7" fillId="0" borderId="2"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9" fontId="7" fillId="0" borderId="2" xfId="0" applyNumberFormat="1" applyFont="1" applyBorder="1" applyAlignment="1">
      <alignment horizontal="center" vertical="center" wrapText="1"/>
    </xf>
    <xf numFmtId="9" fontId="7" fillId="0" borderId="2" xfId="0" applyNumberFormat="1" applyFont="1" applyFill="1" applyBorder="1" applyAlignment="1" applyProtection="1">
      <alignment horizontal="center" vertical="center" wrapText="1"/>
    </xf>
    <xf numFmtId="0" fontId="7" fillId="0" borderId="1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 xfId="0" applyFont="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176" fontId="7" fillId="0" borderId="2" xfId="0" applyNumberFormat="1" applyFont="1" applyBorder="1" applyAlignment="1">
      <alignment horizontal="center" vertical="center" wrapText="1"/>
    </xf>
    <xf numFmtId="0" fontId="9" fillId="0" borderId="2" xfId="0" applyFont="1" applyFill="1" applyBorder="1" applyAlignment="1">
      <alignment horizontal="center" vertical="center" wrapText="1"/>
    </xf>
    <xf numFmtId="9" fontId="9" fillId="0" borderId="2" xfId="0" applyNumberFormat="1" applyFont="1" applyFill="1" applyBorder="1" applyAlignment="1">
      <alignment horizontal="center" vertical="center" wrapText="1"/>
    </xf>
    <xf numFmtId="0" fontId="7" fillId="0" borderId="2" xfId="0" applyFont="1" applyFill="1" applyBorder="1" applyAlignment="1" applyProtection="1">
      <alignment horizontal="left" vertical="center" wrapText="1"/>
    </xf>
    <xf numFmtId="9" fontId="7" fillId="0" borderId="2" xfId="0" applyNumberFormat="1" applyFont="1" applyBorder="1" applyAlignment="1">
      <alignment horizontal="center" vertical="center"/>
    </xf>
    <xf numFmtId="177" fontId="7" fillId="0" borderId="2" xfId="0" applyNumberFormat="1" applyFont="1" applyBorder="1" applyAlignment="1">
      <alignment horizontal="center" vertical="center" wrapText="1"/>
    </xf>
    <xf numFmtId="0" fontId="7" fillId="0" borderId="0" xfId="0" applyFont="1" applyAlignment="1">
      <alignment horizontal="center" vertical="center"/>
    </xf>
    <xf numFmtId="0" fontId="10" fillId="0" borderId="0" xfId="0" applyFont="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0" xfId="0" applyBorder="1" applyAlignment="1">
      <alignment horizontal="center" vertical="center" wrapText="1"/>
    </xf>
    <xf numFmtId="10" fontId="0" fillId="0" borderId="2" xfId="0" applyNumberFormat="1" applyBorder="1" applyAlignment="1">
      <alignment horizontal="center" vertical="center"/>
    </xf>
    <xf numFmtId="10" fontId="0" fillId="0" borderId="0" xfId="0" applyNumberFormat="1" applyBorder="1" applyAlignment="1">
      <alignment horizontal="center" vertical="center"/>
    </xf>
    <xf numFmtId="176" fontId="0" fillId="0" borderId="0" xfId="0" applyNumberFormat="1" applyBorder="1" applyAlignment="1">
      <alignment horizontal="center" vertical="center"/>
    </xf>
    <xf numFmtId="10" fontId="7" fillId="0" borderId="2" xfId="0" applyNumberFormat="1" applyFont="1" applyBorder="1" applyAlignment="1" applyProtection="1">
      <alignment horizontal="center" vertical="center" wrapText="1"/>
    </xf>
    <xf numFmtId="176" fontId="7" fillId="0" borderId="2" xfId="0" applyNumberFormat="1" applyFont="1" applyBorder="1" applyAlignment="1" applyProtection="1">
      <alignment horizontal="center"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9" fontId="11" fillId="0" borderId="2" xfId="0" applyNumberFormat="1" applyFont="1" applyFill="1" applyBorder="1" applyAlignment="1">
      <alignment horizontal="center" vertical="center" wrapText="1"/>
    </xf>
    <xf numFmtId="0" fontId="7" fillId="0" borderId="5" xfId="0" applyFont="1" applyBorder="1" applyAlignment="1">
      <alignment horizontal="center" vertical="center" wrapText="1"/>
    </xf>
    <xf numFmtId="0" fontId="0" fillId="0" borderId="2" xfId="0"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topLeftCell="A15" workbookViewId="0">
      <selection activeCell="D9" sqref="D9:E9"/>
    </sheetView>
  </sheetViews>
  <sheetFormatPr defaultColWidth="9" defaultRowHeight="13.5" outlineLevelCol="7"/>
  <cols>
    <col min="1" max="1" width="7.63333333333333" customWidth="1"/>
    <col min="2" max="2" width="8.13333333333333" customWidth="1"/>
    <col min="3" max="3" width="9.88333333333333" customWidth="1"/>
    <col min="4" max="4" width="9.75" customWidth="1"/>
    <col min="5" max="5" width="9.88333333333333" customWidth="1"/>
    <col min="6" max="6" width="11.3833333333333" customWidth="1"/>
    <col min="7" max="7" width="11.8833333333333" customWidth="1"/>
    <col min="8" max="8" width="15.3833333333333" customWidth="1"/>
  </cols>
  <sheetData>
    <row r="1" ht="57" customHeight="1" spans="1:8">
      <c r="A1" s="21" t="s">
        <v>0</v>
      </c>
      <c r="B1" s="21"/>
      <c r="C1" s="21"/>
      <c r="D1" s="21"/>
      <c r="E1" s="21"/>
      <c r="F1" s="21"/>
      <c r="G1" s="21"/>
      <c r="H1" s="21"/>
    </row>
    <row r="2" ht="21" customHeight="1" spans="1:8">
      <c r="A2" s="22" t="s">
        <v>1</v>
      </c>
      <c r="B2" s="22"/>
      <c r="C2" s="22"/>
      <c r="D2" s="22"/>
      <c r="E2" s="22"/>
      <c r="F2" s="22"/>
      <c r="G2" s="22"/>
      <c r="H2" s="22"/>
    </row>
    <row r="3" ht="30" customHeight="1" spans="1:8">
      <c r="A3" s="23" t="s">
        <v>2</v>
      </c>
      <c r="B3" s="23"/>
      <c r="C3" s="23" t="s">
        <v>3</v>
      </c>
      <c r="D3" s="23"/>
      <c r="E3" s="23"/>
      <c r="F3" s="23"/>
      <c r="G3" s="23"/>
      <c r="H3" s="23"/>
    </row>
    <row r="4" ht="30" customHeight="1" spans="1:8">
      <c r="A4" s="23" t="s">
        <v>4</v>
      </c>
      <c r="B4" s="23"/>
      <c r="C4" s="23">
        <v>350.85</v>
      </c>
      <c r="D4" s="23"/>
      <c r="E4" s="23"/>
      <c r="F4" s="23" t="s">
        <v>5</v>
      </c>
      <c r="G4" s="23"/>
      <c r="H4" s="23">
        <v>908.41</v>
      </c>
    </row>
    <row r="5" ht="30" customHeight="1" spans="1:8">
      <c r="A5" s="25" t="s">
        <v>6</v>
      </c>
      <c r="B5" s="26"/>
      <c r="C5" s="23"/>
      <c r="D5" s="23" t="s">
        <v>7</v>
      </c>
      <c r="E5" s="23" t="s">
        <v>8</v>
      </c>
      <c r="F5" s="23" t="s">
        <v>9</v>
      </c>
      <c r="G5" s="25" t="s">
        <v>10</v>
      </c>
      <c r="H5" s="26"/>
    </row>
    <row r="6" ht="30" customHeight="1" spans="1:8">
      <c r="A6" s="27"/>
      <c r="B6" s="28"/>
      <c r="C6" s="23" t="s">
        <v>11</v>
      </c>
      <c r="D6" s="23">
        <v>1259.26</v>
      </c>
      <c r="E6" s="23">
        <v>1143.17</v>
      </c>
      <c r="F6" s="54">
        <f>E6/D6</f>
        <v>0.907810936581802</v>
      </c>
      <c r="G6" s="55">
        <f>20*F6</f>
        <v>18.156218731636</v>
      </c>
      <c r="H6" s="55"/>
    </row>
    <row r="7" ht="63" customHeight="1" spans="1:8">
      <c r="A7" s="23" t="s">
        <v>12</v>
      </c>
      <c r="B7" s="23"/>
      <c r="C7" s="56" t="s">
        <v>13</v>
      </c>
      <c r="D7" s="57"/>
      <c r="E7" s="57"/>
      <c r="F7" s="57"/>
      <c r="G7" s="57"/>
      <c r="H7" s="58"/>
    </row>
    <row r="8" ht="30" customHeight="1" spans="1:8">
      <c r="A8" s="34" t="s">
        <v>14</v>
      </c>
      <c r="B8" s="23" t="s">
        <v>15</v>
      </c>
      <c r="C8" s="23" t="s">
        <v>16</v>
      </c>
      <c r="D8" s="23" t="s">
        <v>17</v>
      </c>
      <c r="E8" s="23"/>
      <c r="F8" s="30" t="s">
        <v>18</v>
      </c>
      <c r="G8" s="23" t="s">
        <v>19</v>
      </c>
      <c r="H8" s="23" t="s">
        <v>20</v>
      </c>
    </row>
    <row r="9" ht="30" customHeight="1" spans="1:8">
      <c r="A9" s="34"/>
      <c r="B9" s="30" t="s">
        <v>21</v>
      </c>
      <c r="C9" s="23" t="s">
        <v>22</v>
      </c>
      <c r="D9" s="23" t="s">
        <v>23</v>
      </c>
      <c r="E9" s="23"/>
      <c r="F9" s="59">
        <v>1</v>
      </c>
      <c r="G9" s="59">
        <v>1</v>
      </c>
      <c r="H9" s="23">
        <v>20</v>
      </c>
    </row>
    <row r="10" ht="30" customHeight="1" spans="1:8">
      <c r="A10" s="34"/>
      <c r="B10" s="30" t="s">
        <v>24</v>
      </c>
      <c r="C10" s="23" t="s">
        <v>25</v>
      </c>
      <c r="D10" s="23" t="s">
        <v>26</v>
      </c>
      <c r="E10" s="23"/>
      <c r="F10" s="32">
        <v>1</v>
      </c>
      <c r="G10" s="32">
        <v>1</v>
      </c>
      <c r="H10" s="23">
        <v>10</v>
      </c>
    </row>
    <row r="11" ht="30" customHeight="1" spans="1:8">
      <c r="A11" s="34"/>
      <c r="B11" s="34"/>
      <c r="C11" s="23" t="s">
        <v>27</v>
      </c>
      <c r="D11" s="23" t="s">
        <v>28</v>
      </c>
      <c r="E11" s="23"/>
      <c r="F11" s="32">
        <v>1</v>
      </c>
      <c r="G11" s="32">
        <v>1</v>
      </c>
      <c r="H11" s="23">
        <v>9</v>
      </c>
    </row>
    <row r="12" ht="30" customHeight="1" spans="1:8">
      <c r="A12" s="34"/>
      <c r="B12" s="30" t="s">
        <v>29</v>
      </c>
      <c r="C12" s="23" t="s">
        <v>30</v>
      </c>
      <c r="D12" s="23" t="s">
        <v>31</v>
      </c>
      <c r="E12" s="23"/>
      <c r="F12" s="23" t="s">
        <v>32</v>
      </c>
      <c r="G12" s="23" t="s">
        <v>32</v>
      </c>
      <c r="H12" s="23">
        <v>15</v>
      </c>
    </row>
    <row r="13" ht="30" customHeight="1" spans="1:8">
      <c r="A13" s="34"/>
      <c r="B13" s="34"/>
      <c r="C13" s="23" t="s">
        <v>33</v>
      </c>
      <c r="D13" s="23" t="s">
        <v>34</v>
      </c>
      <c r="E13" s="23"/>
      <c r="F13" s="32">
        <v>1</v>
      </c>
      <c r="G13" s="32">
        <v>1</v>
      </c>
      <c r="H13" s="23">
        <v>15</v>
      </c>
    </row>
    <row r="14" ht="42.75" customHeight="1" spans="1:8">
      <c r="A14" s="37"/>
      <c r="B14" s="23" t="s">
        <v>35</v>
      </c>
      <c r="C14" s="23" t="s">
        <v>36</v>
      </c>
      <c r="D14" s="23" t="s">
        <v>37</v>
      </c>
      <c r="E14" s="23"/>
      <c r="F14" s="23" t="s">
        <v>38</v>
      </c>
      <c r="G14" s="32">
        <v>0.96</v>
      </c>
      <c r="H14" s="23">
        <v>10</v>
      </c>
    </row>
    <row r="15" ht="37" customHeight="1" spans="1:8">
      <c r="A15" s="37" t="s">
        <v>39</v>
      </c>
      <c r="B15" s="35">
        <v>97.16</v>
      </c>
      <c r="C15" s="60"/>
      <c r="D15" s="60"/>
      <c r="E15" s="60"/>
      <c r="F15" s="60"/>
      <c r="G15" s="60"/>
      <c r="H15" s="36"/>
    </row>
    <row r="16" ht="111" customHeight="1" spans="1:8">
      <c r="A16" s="23" t="s">
        <v>40</v>
      </c>
      <c r="B16" s="23"/>
      <c r="C16" s="24" t="s">
        <v>41</v>
      </c>
      <c r="D16" s="24"/>
      <c r="E16" s="24"/>
      <c r="F16" s="24"/>
      <c r="G16" s="24"/>
      <c r="H16" s="24"/>
    </row>
    <row r="17" ht="111" customHeight="1" spans="1:8">
      <c r="A17" s="23" t="s">
        <v>42</v>
      </c>
      <c r="B17" s="23"/>
      <c r="C17" s="24" t="s">
        <v>41</v>
      </c>
      <c r="D17" s="24"/>
      <c r="E17" s="24"/>
      <c r="F17" s="24"/>
      <c r="G17" s="24"/>
      <c r="H17" s="24"/>
    </row>
    <row r="18" ht="111" customHeight="1" spans="1:8">
      <c r="A18" s="23" t="s">
        <v>43</v>
      </c>
      <c r="B18" s="23"/>
      <c r="C18" s="23" t="s">
        <v>44</v>
      </c>
      <c r="D18" s="23"/>
      <c r="E18" s="23"/>
      <c r="F18" s="23"/>
      <c r="G18" s="23"/>
      <c r="H18" s="23"/>
    </row>
    <row r="19" ht="180" customHeight="1" spans="1:8">
      <c r="A19" s="38" t="s">
        <v>45</v>
      </c>
      <c r="B19" s="39"/>
      <c r="C19" s="39"/>
      <c r="D19" s="39"/>
      <c r="E19" s="39"/>
      <c r="F19" s="39"/>
      <c r="G19" s="39"/>
      <c r="H19" s="39"/>
    </row>
    <row r="20" ht="180" customHeight="1"/>
    <row r="21" ht="180" customHeight="1"/>
    <row r="22" ht="134.1" customHeight="1"/>
  </sheetData>
  <mergeCells count="30">
    <mergeCell ref="A1:H1"/>
    <mergeCell ref="A2:H2"/>
    <mergeCell ref="A3:B3"/>
    <mergeCell ref="C3:H3"/>
    <mergeCell ref="A4:B4"/>
    <mergeCell ref="C4:E4"/>
    <mergeCell ref="F4:G4"/>
    <mergeCell ref="G5:H5"/>
    <mergeCell ref="G6:H6"/>
    <mergeCell ref="A7:B7"/>
    <mergeCell ref="C7:H7"/>
    <mergeCell ref="D8:E8"/>
    <mergeCell ref="D9:E9"/>
    <mergeCell ref="D10:E10"/>
    <mergeCell ref="D11:E11"/>
    <mergeCell ref="D12:E12"/>
    <mergeCell ref="D13:E13"/>
    <mergeCell ref="D14:E14"/>
    <mergeCell ref="B15:H15"/>
    <mergeCell ref="A16:B16"/>
    <mergeCell ref="C16:H16"/>
    <mergeCell ref="A17:B17"/>
    <mergeCell ref="C17:H17"/>
    <mergeCell ref="A18:B18"/>
    <mergeCell ref="C18:H18"/>
    <mergeCell ref="A19:H19"/>
    <mergeCell ref="A8:A14"/>
    <mergeCell ref="B10:B11"/>
    <mergeCell ref="B12:B13"/>
    <mergeCell ref="A5:B6"/>
  </mergeCells>
  <pageMargins left="0.75" right="0.75" top="1" bottom="1" header="0.5" footer="0.5"/>
  <pageSetup paperSize="9" orientation="portrait"/>
  <headerFooter/>
  <ignoredErrors>
    <ignoredError sqref="H6" evalError="1"/>
  </ignoredError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topLeftCell="A4" workbookViewId="0">
      <selection activeCell="B18" sqref="B18:H18"/>
    </sheetView>
  </sheetViews>
  <sheetFormatPr defaultColWidth="9" defaultRowHeight="13.5" outlineLevelCol="7"/>
  <cols>
    <col min="4" max="4" width="9.75" customWidth="1"/>
    <col min="5" max="5" width="9.88333333333333" customWidth="1"/>
    <col min="6" max="6" width="11.3833333333333" customWidth="1"/>
    <col min="7" max="7" width="11" customWidth="1"/>
    <col min="8" max="8" width="15.3833333333333" customWidth="1"/>
  </cols>
  <sheetData>
    <row r="1" ht="52" customHeight="1" spans="1:8">
      <c r="A1" s="21" t="s">
        <v>159</v>
      </c>
      <c r="B1" s="21"/>
      <c r="C1" s="21"/>
      <c r="D1" s="21"/>
      <c r="E1" s="21"/>
      <c r="F1" s="21"/>
      <c r="G1" s="21"/>
      <c r="H1" s="21"/>
    </row>
    <row r="2" ht="21" customHeight="1" spans="1:8">
      <c r="A2" s="22" t="s">
        <v>1</v>
      </c>
      <c r="B2" s="22"/>
      <c r="C2" s="22"/>
      <c r="D2" s="22"/>
      <c r="E2" s="22"/>
      <c r="F2" s="22"/>
      <c r="G2" s="22"/>
      <c r="H2" s="22"/>
    </row>
    <row r="3" ht="30" customHeight="1" spans="1:8">
      <c r="A3" s="23" t="s">
        <v>53</v>
      </c>
      <c r="B3" s="23"/>
      <c r="C3" s="23" t="s">
        <v>160</v>
      </c>
      <c r="D3" s="23"/>
      <c r="E3" s="23"/>
      <c r="F3" s="23"/>
      <c r="G3" s="23"/>
      <c r="H3" s="23"/>
    </row>
    <row r="4" ht="30" customHeight="1" spans="1:8">
      <c r="A4" s="23" t="s">
        <v>73</v>
      </c>
      <c r="B4" s="23"/>
      <c r="C4" s="24" t="s">
        <v>74</v>
      </c>
      <c r="D4" s="24"/>
      <c r="E4" s="24"/>
      <c r="F4" s="23" t="s">
        <v>75</v>
      </c>
      <c r="G4" s="23"/>
      <c r="H4" s="23" t="s">
        <v>76</v>
      </c>
    </row>
    <row r="5" ht="30" customHeight="1" spans="1:8">
      <c r="A5" s="23" t="s">
        <v>77</v>
      </c>
      <c r="B5" s="23"/>
      <c r="C5" s="24" t="s">
        <v>78</v>
      </c>
      <c r="D5" s="24"/>
      <c r="E5" s="24"/>
      <c r="F5" s="24"/>
      <c r="G5" s="24"/>
      <c r="H5" s="24"/>
    </row>
    <row r="6" ht="30" customHeight="1" spans="1:8">
      <c r="A6" s="23" t="s">
        <v>79</v>
      </c>
      <c r="B6" s="23"/>
      <c r="C6" s="24" t="s">
        <v>80</v>
      </c>
      <c r="D6" s="24"/>
      <c r="E6" s="24"/>
      <c r="F6" s="24"/>
      <c r="G6" s="24"/>
      <c r="H6" s="24"/>
    </row>
    <row r="7" ht="30" customHeight="1" spans="1:8">
      <c r="A7" s="23" t="s">
        <v>81</v>
      </c>
      <c r="B7" s="23"/>
      <c r="C7" s="24" t="s">
        <v>82</v>
      </c>
      <c r="D7" s="24"/>
      <c r="E7" s="24"/>
      <c r="F7" s="24"/>
      <c r="G7" s="24"/>
      <c r="H7" s="24"/>
    </row>
    <row r="8" ht="30" customHeight="1" spans="1:8">
      <c r="A8" s="25" t="s">
        <v>6</v>
      </c>
      <c r="B8" s="26"/>
      <c r="C8" s="23"/>
      <c r="D8" s="23" t="s">
        <v>7</v>
      </c>
      <c r="E8" s="23" t="s">
        <v>8</v>
      </c>
      <c r="F8" s="23" t="s">
        <v>9</v>
      </c>
      <c r="G8" s="25" t="s">
        <v>10</v>
      </c>
      <c r="H8" s="26"/>
    </row>
    <row r="9" ht="30" customHeight="1" spans="1:8">
      <c r="A9" s="27"/>
      <c r="B9" s="28"/>
      <c r="C9" s="23" t="s">
        <v>83</v>
      </c>
      <c r="D9" s="23">
        <v>1.22</v>
      </c>
      <c r="E9" s="23">
        <v>1.22</v>
      </c>
      <c r="F9" s="29">
        <f>E9/D9</f>
        <v>1</v>
      </c>
      <c r="G9" s="23">
        <f>20*F9</f>
        <v>20</v>
      </c>
      <c r="H9" s="23"/>
    </row>
    <row r="10" ht="30" customHeight="1" spans="1:8">
      <c r="A10" s="30" t="s">
        <v>84</v>
      </c>
      <c r="B10" s="23" t="s">
        <v>15</v>
      </c>
      <c r="C10" s="23" t="s">
        <v>16</v>
      </c>
      <c r="D10" s="30" t="s">
        <v>17</v>
      </c>
      <c r="E10" s="30"/>
      <c r="F10" s="30" t="s">
        <v>18</v>
      </c>
      <c r="G10" s="30" t="s">
        <v>19</v>
      </c>
      <c r="H10" s="30" t="s">
        <v>20</v>
      </c>
    </row>
    <row r="11" ht="30" customHeight="1" spans="1:8">
      <c r="A11" s="31"/>
      <c r="B11" s="30" t="s">
        <v>21</v>
      </c>
      <c r="C11" s="23" t="s">
        <v>22</v>
      </c>
      <c r="D11" s="23" t="s">
        <v>161</v>
      </c>
      <c r="E11" s="23"/>
      <c r="F11" s="23" t="s">
        <v>162</v>
      </c>
      <c r="G11" s="23" t="s">
        <v>162</v>
      </c>
      <c r="H11" s="23">
        <v>20</v>
      </c>
    </row>
    <row r="12" ht="30" customHeight="1" spans="1:8">
      <c r="A12" s="31"/>
      <c r="B12" s="23" t="s">
        <v>24</v>
      </c>
      <c r="C12" s="23" t="s">
        <v>25</v>
      </c>
      <c r="D12" s="23" t="s">
        <v>163</v>
      </c>
      <c r="E12" s="23"/>
      <c r="F12" s="23" t="s">
        <v>164</v>
      </c>
      <c r="G12" s="23" t="s">
        <v>164</v>
      </c>
      <c r="H12" s="23">
        <v>20</v>
      </c>
    </row>
    <row r="13" ht="30" customHeight="1" spans="1:8">
      <c r="A13" s="31"/>
      <c r="B13" s="30" t="s">
        <v>29</v>
      </c>
      <c r="C13" s="23" t="s">
        <v>30</v>
      </c>
      <c r="D13" s="23" t="s">
        <v>165</v>
      </c>
      <c r="E13" s="23"/>
      <c r="F13" s="44">
        <v>1</v>
      </c>
      <c r="G13" s="44">
        <v>1</v>
      </c>
      <c r="H13" s="23">
        <v>6</v>
      </c>
    </row>
    <row r="14" ht="30" customHeight="1" spans="1:8">
      <c r="A14" s="31"/>
      <c r="B14" s="34"/>
      <c r="C14" s="23" t="s">
        <v>30</v>
      </c>
      <c r="D14" s="23" t="s">
        <v>166</v>
      </c>
      <c r="E14" s="23"/>
      <c r="F14" s="23" t="s">
        <v>107</v>
      </c>
      <c r="G14" s="23" t="s">
        <v>107</v>
      </c>
      <c r="H14" s="23">
        <v>8</v>
      </c>
    </row>
    <row r="15" ht="30" customHeight="1" spans="1:8">
      <c r="A15" s="31"/>
      <c r="B15" s="34"/>
      <c r="C15" s="23" t="s">
        <v>30</v>
      </c>
      <c r="D15" s="23" t="s">
        <v>166</v>
      </c>
      <c r="E15" s="23"/>
      <c r="F15" s="23" t="s">
        <v>167</v>
      </c>
      <c r="G15" s="23" t="s">
        <v>167</v>
      </c>
      <c r="H15" s="23">
        <v>8</v>
      </c>
    </row>
    <row r="16" ht="30" customHeight="1" spans="1:8">
      <c r="A16" s="31"/>
      <c r="B16" s="37"/>
      <c r="C16" s="23" t="s">
        <v>30</v>
      </c>
      <c r="D16" s="35" t="s">
        <v>168</v>
      </c>
      <c r="E16" s="36"/>
      <c r="F16" s="23" t="s">
        <v>169</v>
      </c>
      <c r="G16" s="23" t="s">
        <v>169</v>
      </c>
      <c r="H16" s="23">
        <v>6</v>
      </c>
    </row>
    <row r="17" ht="42" customHeight="1" spans="1:8">
      <c r="A17" s="34"/>
      <c r="B17" s="23" t="s">
        <v>93</v>
      </c>
      <c r="C17" s="23" t="s">
        <v>94</v>
      </c>
      <c r="D17" s="35" t="s">
        <v>170</v>
      </c>
      <c r="E17" s="36"/>
      <c r="F17" s="23" t="s">
        <v>96</v>
      </c>
      <c r="G17" s="32">
        <v>0.95</v>
      </c>
      <c r="H17" s="23">
        <v>10</v>
      </c>
    </row>
    <row r="18" ht="30" customHeight="1" spans="1:8">
      <c r="A18" s="23" t="s">
        <v>39</v>
      </c>
      <c r="B18" s="23">
        <v>98</v>
      </c>
      <c r="C18" s="23"/>
      <c r="D18" s="23"/>
      <c r="E18" s="23"/>
      <c r="F18" s="23"/>
      <c r="G18" s="23"/>
      <c r="H18" s="23"/>
    </row>
    <row r="19" ht="111" customHeight="1" spans="1:8">
      <c r="A19" s="23" t="s">
        <v>40</v>
      </c>
      <c r="B19" s="23"/>
      <c r="C19" s="24" t="s">
        <v>41</v>
      </c>
      <c r="D19" s="24"/>
      <c r="E19" s="24"/>
      <c r="F19" s="24"/>
      <c r="G19" s="24"/>
      <c r="H19" s="24"/>
    </row>
    <row r="20" ht="111" customHeight="1" spans="1:8">
      <c r="A20" s="23" t="s">
        <v>42</v>
      </c>
      <c r="B20" s="23"/>
      <c r="C20" s="24" t="s">
        <v>41</v>
      </c>
      <c r="D20" s="24"/>
      <c r="E20" s="24"/>
      <c r="F20" s="24"/>
      <c r="G20" s="24"/>
      <c r="H20" s="24"/>
    </row>
    <row r="21" ht="111" customHeight="1" spans="1:8">
      <c r="A21" s="23" t="s">
        <v>43</v>
      </c>
      <c r="B21" s="23"/>
      <c r="C21" s="23" t="s">
        <v>139</v>
      </c>
      <c r="D21" s="23"/>
      <c r="E21" s="23"/>
      <c r="F21" s="23"/>
      <c r="G21" s="23"/>
      <c r="H21" s="23"/>
    </row>
    <row r="22" ht="134.1" customHeight="1" spans="1:8">
      <c r="A22" s="38" t="s">
        <v>45</v>
      </c>
      <c r="B22" s="39"/>
      <c r="C22" s="39"/>
      <c r="D22" s="39"/>
      <c r="E22" s="39"/>
      <c r="F22" s="39"/>
      <c r="G22" s="39"/>
      <c r="H22" s="39"/>
    </row>
  </sheetData>
  <mergeCells count="34">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D17:E17"/>
    <mergeCell ref="B18:H18"/>
    <mergeCell ref="A19:B19"/>
    <mergeCell ref="C19:H19"/>
    <mergeCell ref="A20:B20"/>
    <mergeCell ref="C20:H20"/>
    <mergeCell ref="A21:B21"/>
    <mergeCell ref="C21:H21"/>
    <mergeCell ref="A22:H22"/>
    <mergeCell ref="A10:A17"/>
    <mergeCell ref="B13:B16"/>
    <mergeCell ref="A8:B9"/>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
  <sheetViews>
    <sheetView topLeftCell="A8" workbookViewId="0">
      <selection activeCell="H20" sqref="H20"/>
    </sheetView>
  </sheetViews>
  <sheetFormatPr defaultColWidth="9" defaultRowHeight="13.5" outlineLevelCol="7"/>
  <cols>
    <col min="4" max="4" width="9.75" customWidth="1"/>
    <col min="5" max="5" width="9.88333333333333" customWidth="1"/>
    <col min="6" max="6" width="11.3833333333333" customWidth="1"/>
    <col min="7" max="7" width="11" customWidth="1"/>
    <col min="8" max="8" width="15.3833333333333" customWidth="1"/>
  </cols>
  <sheetData>
    <row r="1" ht="59" customHeight="1" spans="1:8">
      <c r="A1" s="21" t="s">
        <v>171</v>
      </c>
      <c r="B1" s="21"/>
      <c r="C1" s="21"/>
      <c r="D1" s="21"/>
      <c r="E1" s="21"/>
      <c r="F1" s="21"/>
      <c r="G1" s="21"/>
      <c r="H1" s="21"/>
    </row>
    <row r="2" ht="21" customHeight="1" spans="1:8">
      <c r="A2" s="22" t="s">
        <v>1</v>
      </c>
      <c r="B2" s="22"/>
      <c r="C2" s="22"/>
      <c r="D2" s="22"/>
      <c r="E2" s="22"/>
      <c r="F2" s="22"/>
      <c r="G2" s="22"/>
      <c r="H2" s="22"/>
    </row>
    <row r="3" ht="30" customHeight="1" spans="1:8">
      <c r="A3" s="23" t="s">
        <v>53</v>
      </c>
      <c r="B3" s="23"/>
      <c r="C3" s="23" t="s">
        <v>172</v>
      </c>
      <c r="D3" s="23"/>
      <c r="E3" s="23"/>
      <c r="F3" s="23"/>
      <c r="G3" s="23"/>
      <c r="H3" s="23"/>
    </row>
    <row r="4" ht="30" customHeight="1" spans="1:8">
      <c r="A4" s="23" t="s">
        <v>73</v>
      </c>
      <c r="B4" s="23"/>
      <c r="C4" s="24" t="s">
        <v>74</v>
      </c>
      <c r="D4" s="24"/>
      <c r="E4" s="24"/>
      <c r="F4" s="23" t="s">
        <v>75</v>
      </c>
      <c r="G4" s="23"/>
      <c r="H4" s="23" t="s">
        <v>76</v>
      </c>
    </row>
    <row r="5" ht="30" customHeight="1" spans="1:8">
      <c r="A5" s="23" t="s">
        <v>77</v>
      </c>
      <c r="B5" s="23"/>
      <c r="C5" s="24" t="s">
        <v>78</v>
      </c>
      <c r="D5" s="24"/>
      <c r="E5" s="24"/>
      <c r="F5" s="24"/>
      <c r="G5" s="24"/>
      <c r="H5" s="24"/>
    </row>
    <row r="6" ht="30" customHeight="1" spans="1:8">
      <c r="A6" s="23" t="s">
        <v>79</v>
      </c>
      <c r="B6" s="23"/>
      <c r="C6" s="24" t="s">
        <v>80</v>
      </c>
      <c r="D6" s="24"/>
      <c r="E6" s="24"/>
      <c r="F6" s="24"/>
      <c r="G6" s="24"/>
      <c r="H6" s="24"/>
    </row>
    <row r="7" ht="30" customHeight="1" spans="1:8">
      <c r="A7" s="23" t="s">
        <v>81</v>
      </c>
      <c r="B7" s="23"/>
      <c r="C7" s="24" t="s">
        <v>82</v>
      </c>
      <c r="D7" s="24"/>
      <c r="E7" s="24"/>
      <c r="F7" s="24"/>
      <c r="G7" s="24"/>
      <c r="H7" s="24"/>
    </row>
    <row r="8" ht="30" customHeight="1" spans="1:8">
      <c r="A8" s="25" t="s">
        <v>6</v>
      </c>
      <c r="B8" s="26"/>
      <c r="C8" s="23"/>
      <c r="D8" s="23" t="s">
        <v>7</v>
      </c>
      <c r="E8" s="23" t="s">
        <v>8</v>
      </c>
      <c r="F8" s="23" t="s">
        <v>9</v>
      </c>
      <c r="G8" s="25" t="s">
        <v>10</v>
      </c>
      <c r="H8" s="26"/>
    </row>
    <row r="9" ht="30" customHeight="1" spans="1:8">
      <c r="A9" s="27"/>
      <c r="B9" s="28"/>
      <c r="C9" s="23" t="s">
        <v>83</v>
      </c>
      <c r="D9" s="23">
        <v>2.5</v>
      </c>
      <c r="E9" s="23">
        <v>0</v>
      </c>
      <c r="F9" s="29">
        <f>E9/D9</f>
        <v>0</v>
      </c>
      <c r="G9" s="23">
        <f>20*F9</f>
        <v>0</v>
      </c>
      <c r="H9" s="23"/>
    </row>
    <row r="10" ht="30" customHeight="1" spans="1:8">
      <c r="A10" s="30" t="s">
        <v>84</v>
      </c>
      <c r="B10" s="23" t="s">
        <v>15</v>
      </c>
      <c r="C10" s="23" t="s">
        <v>16</v>
      </c>
      <c r="D10" s="30" t="s">
        <v>17</v>
      </c>
      <c r="E10" s="30"/>
      <c r="F10" s="30" t="s">
        <v>18</v>
      </c>
      <c r="G10" s="30" t="s">
        <v>19</v>
      </c>
      <c r="H10" s="30" t="s">
        <v>20</v>
      </c>
    </row>
    <row r="11" ht="30" customHeight="1" spans="1:8">
      <c r="A11" s="31"/>
      <c r="B11" s="30" t="s">
        <v>21</v>
      </c>
      <c r="C11" s="23" t="s">
        <v>22</v>
      </c>
      <c r="D11" s="23" t="s">
        <v>173</v>
      </c>
      <c r="E11" s="23"/>
      <c r="F11" s="23" t="s">
        <v>174</v>
      </c>
      <c r="G11" s="23">
        <v>0</v>
      </c>
      <c r="H11" s="23">
        <v>0</v>
      </c>
    </row>
    <row r="12" ht="30" customHeight="1" spans="1:8">
      <c r="A12" s="31"/>
      <c r="B12" s="34"/>
      <c r="C12" s="23" t="s">
        <v>175</v>
      </c>
      <c r="D12" s="35" t="s">
        <v>176</v>
      </c>
      <c r="E12" s="36"/>
      <c r="F12" s="23">
        <v>6</v>
      </c>
      <c r="G12" s="23">
        <v>6</v>
      </c>
      <c r="H12" s="23">
        <v>5</v>
      </c>
    </row>
    <row r="13" ht="30" customHeight="1" spans="1:8">
      <c r="A13" s="31"/>
      <c r="B13" s="34"/>
      <c r="C13" s="23" t="s">
        <v>177</v>
      </c>
      <c r="D13" s="23" t="s">
        <v>178</v>
      </c>
      <c r="E13" s="23"/>
      <c r="F13" s="23" t="s">
        <v>179</v>
      </c>
      <c r="G13" s="23" t="s">
        <v>179</v>
      </c>
      <c r="H13" s="23">
        <v>10</v>
      </c>
    </row>
    <row r="14" ht="30" customHeight="1" spans="1:8">
      <c r="A14" s="31"/>
      <c r="B14" s="23" t="s">
        <v>24</v>
      </c>
      <c r="C14" s="23" t="s">
        <v>25</v>
      </c>
      <c r="D14" s="23" t="s">
        <v>180</v>
      </c>
      <c r="E14" s="23"/>
      <c r="F14" s="23">
        <v>6</v>
      </c>
      <c r="G14" s="23">
        <v>6</v>
      </c>
      <c r="H14" s="23">
        <v>8</v>
      </c>
    </row>
    <row r="15" ht="30" customHeight="1" spans="1:8">
      <c r="A15" s="31"/>
      <c r="B15" s="23"/>
      <c r="C15" s="23" t="s">
        <v>27</v>
      </c>
      <c r="D15" s="23" t="s">
        <v>181</v>
      </c>
      <c r="E15" s="23"/>
      <c r="F15" s="32">
        <v>1</v>
      </c>
      <c r="G15" s="32">
        <v>1</v>
      </c>
      <c r="H15" s="23">
        <v>7</v>
      </c>
    </row>
    <row r="16" ht="30" customHeight="1" spans="1:8">
      <c r="A16" s="31"/>
      <c r="B16" s="23"/>
      <c r="C16" s="23" t="s">
        <v>117</v>
      </c>
      <c r="D16" s="23" t="s">
        <v>182</v>
      </c>
      <c r="E16" s="23"/>
      <c r="F16" s="32">
        <v>1</v>
      </c>
      <c r="G16" s="23">
        <v>0</v>
      </c>
      <c r="H16" s="23">
        <v>0</v>
      </c>
    </row>
    <row r="17" ht="30" customHeight="1" spans="1:8">
      <c r="A17" s="31"/>
      <c r="B17" s="23" t="s">
        <v>29</v>
      </c>
      <c r="C17" s="23" t="s">
        <v>33</v>
      </c>
      <c r="D17" s="23" t="s">
        <v>183</v>
      </c>
      <c r="E17" s="23"/>
      <c r="F17" s="23" t="s">
        <v>96</v>
      </c>
      <c r="G17" s="32">
        <v>0.9</v>
      </c>
      <c r="H17" s="23">
        <v>8</v>
      </c>
    </row>
    <row r="18" ht="30" customHeight="1" spans="1:8">
      <c r="A18" s="31"/>
      <c r="B18" s="23"/>
      <c r="C18" s="23" t="s">
        <v>30</v>
      </c>
      <c r="D18" s="23" t="s">
        <v>184</v>
      </c>
      <c r="E18" s="23"/>
      <c r="F18" s="23" t="s">
        <v>185</v>
      </c>
      <c r="G18" s="23" t="s">
        <v>185</v>
      </c>
      <c r="H18" s="23">
        <v>10</v>
      </c>
    </row>
    <row r="19" ht="30" customHeight="1" spans="1:8">
      <c r="A19" s="31"/>
      <c r="B19" s="23"/>
      <c r="C19" s="23" t="s">
        <v>123</v>
      </c>
      <c r="D19" s="23" t="s">
        <v>186</v>
      </c>
      <c r="E19" s="23"/>
      <c r="F19" s="23" t="s">
        <v>185</v>
      </c>
      <c r="G19" s="23" t="s">
        <v>185</v>
      </c>
      <c r="H19" s="23">
        <v>10</v>
      </c>
    </row>
    <row r="20" ht="41" customHeight="1" spans="1:8">
      <c r="A20" s="34"/>
      <c r="B20" s="23" t="s">
        <v>93</v>
      </c>
      <c r="C20" s="23" t="s">
        <v>94</v>
      </c>
      <c r="D20" s="35" t="s">
        <v>187</v>
      </c>
      <c r="E20" s="36"/>
      <c r="F20" s="23" t="s">
        <v>188</v>
      </c>
      <c r="G20" s="32">
        <v>0.92</v>
      </c>
      <c r="H20" s="23">
        <v>10</v>
      </c>
    </row>
    <row r="21" ht="30" customHeight="1" spans="1:8">
      <c r="A21" s="23" t="s">
        <v>39</v>
      </c>
      <c r="B21" s="23">
        <v>68</v>
      </c>
      <c r="C21" s="23"/>
      <c r="D21" s="23"/>
      <c r="E21" s="23"/>
      <c r="F21" s="23"/>
      <c r="G21" s="23"/>
      <c r="H21" s="23"/>
    </row>
    <row r="22" ht="111" customHeight="1" spans="1:8">
      <c r="A22" s="23" t="s">
        <v>40</v>
      </c>
      <c r="B22" s="23"/>
      <c r="C22" s="43" t="s">
        <v>189</v>
      </c>
      <c r="D22" s="43"/>
      <c r="E22" s="43"/>
      <c r="F22" s="43"/>
      <c r="G22" s="43"/>
      <c r="H22" s="43"/>
    </row>
    <row r="23" ht="111" customHeight="1" spans="1:8">
      <c r="A23" s="23" t="s">
        <v>42</v>
      </c>
      <c r="B23" s="23"/>
      <c r="C23" s="43" t="s">
        <v>98</v>
      </c>
      <c r="D23" s="43"/>
      <c r="E23" s="43"/>
      <c r="F23" s="43"/>
      <c r="G23" s="43"/>
      <c r="H23" s="43"/>
    </row>
    <row r="24" ht="111" customHeight="1" spans="1:8">
      <c r="A24" s="23" t="s">
        <v>43</v>
      </c>
      <c r="B24" s="23"/>
      <c r="C24" s="23" t="s">
        <v>152</v>
      </c>
      <c r="D24" s="23"/>
      <c r="E24" s="23"/>
      <c r="F24" s="23"/>
      <c r="G24" s="23"/>
      <c r="H24" s="23"/>
    </row>
    <row r="25" ht="134.1" customHeight="1" spans="1:8">
      <c r="A25" s="38" t="s">
        <v>45</v>
      </c>
      <c r="B25" s="39"/>
      <c r="C25" s="39"/>
      <c r="D25" s="39"/>
      <c r="E25" s="39"/>
      <c r="F25" s="39"/>
      <c r="G25" s="39"/>
      <c r="H25" s="39"/>
    </row>
  </sheetData>
  <mergeCells count="39">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D17:E17"/>
    <mergeCell ref="D18:E18"/>
    <mergeCell ref="D19:E19"/>
    <mergeCell ref="D20:E20"/>
    <mergeCell ref="B21:H21"/>
    <mergeCell ref="A22:B22"/>
    <mergeCell ref="C22:H22"/>
    <mergeCell ref="A23:B23"/>
    <mergeCell ref="C23:H23"/>
    <mergeCell ref="A24:B24"/>
    <mergeCell ref="C24:H24"/>
    <mergeCell ref="A25:H25"/>
    <mergeCell ref="A10:A20"/>
    <mergeCell ref="B11:B13"/>
    <mergeCell ref="B14:B16"/>
    <mergeCell ref="B17:B19"/>
    <mergeCell ref="A8:B9"/>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C20" sqref="C20:H20"/>
    </sheetView>
  </sheetViews>
  <sheetFormatPr defaultColWidth="9" defaultRowHeight="13.5" outlineLevelCol="7"/>
  <cols>
    <col min="4" max="4" width="9.75" customWidth="1"/>
    <col min="5" max="5" width="9.88333333333333" customWidth="1"/>
    <col min="6" max="6" width="11.3833333333333" customWidth="1"/>
    <col min="7" max="7" width="11" customWidth="1"/>
    <col min="8" max="8" width="15.3833333333333" customWidth="1"/>
  </cols>
  <sheetData>
    <row r="1" ht="54" customHeight="1" spans="1:8">
      <c r="A1" s="21" t="s">
        <v>190</v>
      </c>
      <c r="B1" s="21"/>
      <c r="C1" s="21"/>
      <c r="D1" s="21"/>
      <c r="E1" s="21"/>
      <c r="F1" s="21"/>
      <c r="G1" s="21"/>
      <c r="H1" s="21"/>
    </row>
    <row r="2" ht="21" customHeight="1" spans="1:8">
      <c r="A2" s="22" t="s">
        <v>1</v>
      </c>
      <c r="B2" s="22"/>
      <c r="C2" s="22"/>
      <c r="D2" s="22"/>
      <c r="E2" s="22"/>
      <c r="F2" s="22"/>
      <c r="G2" s="22"/>
      <c r="H2" s="22"/>
    </row>
    <row r="3" ht="30" customHeight="1" spans="1:8">
      <c r="A3" s="23" t="s">
        <v>53</v>
      </c>
      <c r="B3" s="23"/>
      <c r="C3" s="23" t="s">
        <v>191</v>
      </c>
      <c r="D3" s="23"/>
      <c r="E3" s="23"/>
      <c r="F3" s="23"/>
      <c r="G3" s="23"/>
      <c r="H3" s="23"/>
    </row>
    <row r="4" ht="30" customHeight="1" spans="1:8">
      <c r="A4" s="23" t="s">
        <v>73</v>
      </c>
      <c r="B4" s="23"/>
      <c r="C4" s="24" t="s">
        <v>74</v>
      </c>
      <c r="D4" s="24"/>
      <c r="E4" s="24"/>
      <c r="F4" s="23" t="s">
        <v>75</v>
      </c>
      <c r="G4" s="23"/>
      <c r="H4" s="23" t="s">
        <v>76</v>
      </c>
    </row>
    <row r="5" ht="30" customHeight="1" spans="1:8">
      <c r="A5" s="23" t="s">
        <v>77</v>
      </c>
      <c r="B5" s="23"/>
      <c r="C5" s="24" t="s">
        <v>78</v>
      </c>
      <c r="D5" s="24"/>
      <c r="E5" s="24"/>
      <c r="F5" s="24"/>
      <c r="G5" s="24"/>
      <c r="H5" s="24"/>
    </row>
    <row r="6" ht="30" customHeight="1" spans="1:8">
      <c r="A6" s="23" t="s">
        <v>79</v>
      </c>
      <c r="B6" s="23"/>
      <c r="C6" s="24" t="s">
        <v>80</v>
      </c>
      <c r="D6" s="24"/>
      <c r="E6" s="24"/>
      <c r="F6" s="24"/>
      <c r="G6" s="24"/>
      <c r="H6" s="24"/>
    </row>
    <row r="7" ht="30" customHeight="1" spans="1:8">
      <c r="A7" s="23" t="s">
        <v>81</v>
      </c>
      <c r="B7" s="23"/>
      <c r="C7" s="24" t="s">
        <v>82</v>
      </c>
      <c r="D7" s="24"/>
      <c r="E7" s="24"/>
      <c r="F7" s="24"/>
      <c r="G7" s="24"/>
      <c r="H7" s="24"/>
    </row>
    <row r="8" ht="30" customHeight="1" spans="1:8">
      <c r="A8" s="25" t="s">
        <v>6</v>
      </c>
      <c r="B8" s="26"/>
      <c r="C8" s="23"/>
      <c r="D8" s="23" t="s">
        <v>7</v>
      </c>
      <c r="E8" s="23" t="s">
        <v>8</v>
      </c>
      <c r="F8" s="23" t="s">
        <v>9</v>
      </c>
      <c r="G8" s="25" t="s">
        <v>10</v>
      </c>
      <c r="H8" s="26"/>
    </row>
    <row r="9" ht="30" customHeight="1" spans="1:8">
      <c r="A9" s="27"/>
      <c r="B9" s="28"/>
      <c r="C9" s="23" t="s">
        <v>83</v>
      </c>
      <c r="D9" s="23">
        <v>18</v>
      </c>
      <c r="E9" s="23">
        <v>16.5</v>
      </c>
      <c r="F9" s="29">
        <f>E9/D9</f>
        <v>0.916666666666667</v>
      </c>
      <c r="G9" s="40">
        <f>20*F9</f>
        <v>18.3333333333333</v>
      </c>
      <c r="H9" s="40"/>
    </row>
    <row r="10" ht="30" customHeight="1" spans="1:8">
      <c r="A10" s="30" t="s">
        <v>84</v>
      </c>
      <c r="B10" s="23" t="s">
        <v>15</v>
      </c>
      <c r="C10" s="23" t="s">
        <v>16</v>
      </c>
      <c r="D10" s="30" t="s">
        <v>17</v>
      </c>
      <c r="E10" s="30"/>
      <c r="F10" s="30" t="s">
        <v>18</v>
      </c>
      <c r="G10" s="30" t="s">
        <v>19</v>
      </c>
      <c r="H10" s="30" t="s">
        <v>20</v>
      </c>
    </row>
    <row r="11" ht="30" customHeight="1" spans="1:8">
      <c r="A11" s="31"/>
      <c r="B11" s="30" t="s">
        <v>21</v>
      </c>
      <c r="C11" s="23" t="s">
        <v>22</v>
      </c>
      <c r="D11" s="41" t="s">
        <v>192</v>
      </c>
      <c r="E11" s="41"/>
      <c r="F11" s="42" t="s">
        <v>193</v>
      </c>
      <c r="G11" s="42" t="s">
        <v>194</v>
      </c>
      <c r="H11" s="41">
        <v>18</v>
      </c>
    </row>
    <row r="12" ht="30" customHeight="1" spans="1:8">
      <c r="A12" s="31"/>
      <c r="B12" s="23" t="s">
        <v>24</v>
      </c>
      <c r="C12" s="23" t="s">
        <v>25</v>
      </c>
      <c r="D12" s="23" t="s">
        <v>195</v>
      </c>
      <c r="E12" s="23"/>
      <c r="F12" s="23" t="s">
        <v>196</v>
      </c>
      <c r="G12" s="23" t="s">
        <v>196</v>
      </c>
      <c r="H12" s="23">
        <v>8</v>
      </c>
    </row>
    <row r="13" ht="30" customHeight="1" spans="1:8">
      <c r="A13" s="31"/>
      <c r="B13" s="23"/>
      <c r="C13" s="23" t="s">
        <v>27</v>
      </c>
      <c r="D13" s="23" t="s">
        <v>197</v>
      </c>
      <c r="E13" s="23"/>
      <c r="F13" s="42" t="s">
        <v>198</v>
      </c>
      <c r="G13" s="42">
        <v>0</v>
      </c>
      <c r="H13" s="23">
        <v>8</v>
      </c>
    </row>
    <row r="14" ht="30" customHeight="1" spans="1:8">
      <c r="A14" s="31"/>
      <c r="B14" s="23"/>
      <c r="C14" s="23" t="s">
        <v>117</v>
      </c>
      <c r="D14" s="23" t="s">
        <v>199</v>
      </c>
      <c r="E14" s="23"/>
      <c r="F14" s="23" t="s">
        <v>167</v>
      </c>
      <c r="G14" s="23" t="s">
        <v>167</v>
      </c>
      <c r="H14" s="23">
        <v>4</v>
      </c>
    </row>
    <row r="15" ht="30" customHeight="1" spans="1:8">
      <c r="A15" s="31"/>
      <c r="B15" s="23" t="s">
        <v>29</v>
      </c>
      <c r="C15" s="23" t="s">
        <v>30</v>
      </c>
      <c r="D15" s="23" t="s">
        <v>200</v>
      </c>
      <c r="E15" s="23"/>
      <c r="F15" s="23" t="s">
        <v>167</v>
      </c>
      <c r="G15" s="23" t="s">
        <v>167</v>
      </c>
      <c r="H15" s="23">
        <v>30</v>
      </c>
    </row>
    <row r="16" ht="42" customHeight="1" spans="1:8">
      <c r="A16" s="34"/>
      <c r="B16" s="23" t="s">
        <v>93</v>
      </c>
      <c r="C16" s="23" t="s">
        <v>94</v>
      </c>
      <c r="D16" s="35" t="s">
        <v>151</v>
      </c>
      <c r="E16" s="36"/>
      <c r="F16" s="23" t="s">
        <v>96</v>
      </c>
      <c r="G16" s="32">
        <v>0.95</v>
      </c>
      <c r="H16" s="23">
        <v>10</v>
      </c>
    </row>
    <row r="17" ht="30" customHeight="1" spans="1:8">
      <c r="A17" s="23" t="s">
        <v>39</v>
      </c>
      <c r="B17" s="23">
        <v>96.33</v>
      </c>
      <c r="C17" s="23"/>
      <c r="D17" s="23"/>
      <c r="E17" s="23"/>
      <c r="F17" s="23"/>
      <c r="G17" s="23"/>
      <c r="H17" s="23"/>
    </row>
    <row r="18" ht="111" customHeight="1" spans="1:8">
      <c r="A18" s="23" t="s">
        <v>40</v>
      </c>
      <c r="B18" s="23"/>
      <c r="C18" s="24" t="s">
        <v>41</v>
      </c>
      <c r="D18" s="24"/>
      <c r="E18" s="24"/>
      <c r="F18" s="24"/>
      <c r="G18" s="24"/>
      <c r="H18" s="24"/>
    </row>
    <row r="19" ht="111" customHeight="1" spans="1:8">
      <c r="A19" s="23" t="s">
        <v>42</v>
      </c>
      <c r="B19" s="23"/>
      <c r="C19" s="24" t="s">
        <v>41</v>
      </c>
      <c r="D19" s="24"/>
      <c r="E19" s="24"/>
      <c r="F19" s="24"/>
      <c r="G19" s="24"/>
      <c r="H19" s="24"/>
    </row>
    <row r="20" ht="111" customHeight="1" spans="1:8">
      <c r="A20" s="23" t="s">
        <v>43</v>
      </c>
      <c r="B20" s="23"/>
      <c r="C20" s="23" t="s">
        <v>152</v>
      </c>
      <c r="D20" s="23"/>
      <c r="E20" s="23"/>
      <c r="F20" s="23"/>
      <c r="G20" s="23"/>
      <c r="H20" s="23"/>
    </row>
    <row r="21" ht="134.1" customHeight="1" spans="1:8">
      <c r="A21" s="38" t="s">
        <v>45</v>
      </c>
      <c r="B21" s="39"/>
      <c r="C21" s="39"/>
      <c r="D21" s="39"/>
      <c r="E21" s="39"/>
      <c r="F21" s="39"/>
      <c r="G21" s="39"/>
      <c r="H21" s="39"/>
    </row>
  </sheetData>
  <mergeCells count="33">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B17:H17"/>
    <mergeCell ref="A18:B18"/>
    <mergeCell ref="C18:H18"/>
    <mergeCell ref="A19:B19"/>
    <mergeCell ref="C19:H19"/>
    <mergeCell ref="A20:B20"/>
    <mergeCell ref="C20:H20"/>
    <mergeCell ref="A21:H21"/>
    <mergeCell ref="A10:A16"/>
    <mergeCell ref="B12:B14"/>
    <mergeCell ref="A8:B9"/>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workbookViewId="0">
      <selection activeCell="J11" sqref="J11"/>
    </sheetView>
  </sheetViews>
  <sheetFormatPr defaultColWidth="9" defaultRowHeight="13.5" outlineLevelCol="7"/>
  <cols>
    <col min="4" max="4" width="9.75" customWidth="1"/>
    <col min="5" max="5" width="9.88333333333333" customWidth="1"/>
    <col min="6" max="6" width="11.3833333333333" customWidth="1"/>
    <col min="7" max="7" width="11" customWidth="1"/>
    <col min="8" max="8" width="15.3833333333333" customWidth="1"/>
  </cols>
  <sheetData>
    <row r="1" ht="57" customHeight="1" spans="1:8">
      <c r="A1" s="21" t="s">
        <v>201</v>
      </c>
      <c r="B1" s="21"/>
      <c r="C1" s="21"/>
      <c r="D1" s="21"/>
      <c r="E1" s="21"/>
      <c r="F1" s="21"/>
      <c r="G1" s="21"/>
      <c r="H1" s="21"/>
    </row>
    <row r="2" ht="21" customHeight="1" spans="1:8">
      <c r="A2" s="22" t="s">
        <v>1</v>
      </c>
      <c r="B2" s="22"/>
      <c r="C2" s="22"/>
      <c r="D2" s="22"/>
      <c r="E2" s="22"/>
      <c r="F2" s="22"/>
      <c r="G2" s="22"/>
      <c r="H2" s="22"/>
    </row>
    <row r="3" ht="30" customHeight="1" spans="1:8">
      <c r="A3" s="23" t="s">
        <v>53</v>
      </c>
      <c r="B3" s="23"/>
      <c r="C3" s="23" t="s">
        <v>202</v>
      </c>
      <c r="D3" s="23"/>
      <c r="E3" s="23"/>
      <c r="F3" s="23"/>
      <c r="G3" s="23"/>
      <c r="H3" s="23"/>
    </row>
    <row r="4" ht="30" customHeight="1" spans="1:8">
      <c r="A4" s="23" t="s">
        <v>73</v>
      </c>
      <c r="B4" s="23"/>
      <c r="C4" s="24" t="s">
        <v>74</v>
      </c>
      <c r="D4" s="24"/>
      <c r="E4" s="24"/>
      <c r="F4" s="23" t="s">
        <v>75</v>
      </c>
      <c r="G4" s="23"/>
      <c r="H4" s="23" t="s">
        <v>76</v>
      </c>
    </row>
    <row r="5" ht="30" customHeight="1" spans="1:8">
      <c r="A5" s="23" t="s">
        <v>77</v>
      </c>
      <c r="B5" s="23"/>
      <c r="C5" s="24" t="s">
        <v>78</v>
      </c>
      <c r="D5" s="24"/>
      <c r="E5" s="24"/>
      <c r="F5" s="24"/>
      <c r="G5" s="24"/>
      <c r="H5" s="24"/>
    </row>
    <row r="6" ht="30" customHeight="1" spans="1:8">
      <c r="A6" s="23" t="s">
        <v>79</v>
      </c>
      <c r="B6" s="23"/>
      <c r="C6" s="24" t="s">
        <v>80</v>
      </c>
      <c r="D6" s="24"/>
      <c r="E6" s="24"/>
      <c r="F6" s="24"/>
      <c r="G6" s="24"/>
      <c r="H6" s="24"/>
    </row>
    <row r="7" ht="30" customHeight="1" spans="1:8">
      <c r="A7" s="23" t="s">
        <v>81</v>
      </c>
      <c r="B7" s="23"/>
      <c r="C7" s="24" t="s">
        <v>82</v>
      </c>
      <c r="D7" s="24"/>
      <c r="E7" s="24"/>
      <c r="F7" s="24"/>
      <c r="G7" s="24"/>
      <c r="H7" s="24"/>
    </row>
    <row r="8" ht="30" customHeight="1" spans="1:8">
      <c r="A8" s="25" t="s">
        <v>6</v>
      </c>
      <c r="B8" s="26"/>
      <c r="C8" s="23"/>
      <c r="D8" s="23" t="s">
        <v>7</v>
      </c>
      <c r="E8" s="23" t="s">
        <v>8</v>
      </c>
      <c r="F8" s="23" t="s">
        <v>9</v>
      </c>
      <c r="G8" s="25" t="s">
        <v>10</v>
      </c>
      <c r="H8" s="26"/>
    </row>
    <row r="9" ht="30" customHeight="1" spans="1:8">
      <c r="A9" s="27"/>
      <c r="B9" s="28"/>
      <c r="C9" s="23" t="s">
        <v>83</v>
      </c>
      <c r="D9" s="23">
        <v>13.48</v>
      </c>
      <c r="E9" s="23">
        <v>11.94</v>
      </c>
      <c r="F9" s="29">
        <f>E9/D9</f>
        <v>0.885756676557863</v>
      </c>
      <c r="G9" s="40">
        <f>20*F9</f>
        <v>17.7151335311573</v>
      </c>
      <c r="H9" s="40"/>
    </row>
    <row r="10" ht="30" customHeight="1" spans="1:8">
      <c r="A10" s="30" t="s">
        <v>84</v>
      </c>
      <c r="B10" s="23" t="s">
        <v>15</v>
      </c>
      <c r="C10" s="23" t="s">
        <v>16</v>
      </c>
      <c r="D10" s="30" t="s">
        <v>17</v>
      </c>
      <c r="E10" s="30"/>
      <c r="F10" s="30" t="s">
        <v>18</v>
      </c>
      <c r="G10" s="30" t="s">
        <v>19</v>
      </c>
      <c r="H10" s="30" t="s">
        <v>20</v>
      </c>
    </row>
    <row r="11" ht="30" customHeight="1" spans="1:8">
      <c r="A11" s="31"/>
      <c r="B11" s="30" t="s">
        <v>21</v>
      </c>
      <c r="C11" s="23" t="s">
        <v>22</v>
      </c>
      <c r="D11" s="23" t="s">
        <v>203</v>
      </c>
      <c r="E11" s="23"/>
      <c r="F11" s="23" t="s">
        <v>204</v>
      </c>
      <c r="G11" s="23" t="s">
        <v>204</v>
      </c>
      <c r="H11" s="23">
        <v>10</v>
      </c>
    </row>
    <row r="12" ht="30" customHeight="1" spans="1:8">
      <c r="A12" s="31"/>
      <c r="B12" s="34"/>
      <c r="C12" s="23" t="s">
        <v>22</v>
      </c>
      <c r="D12" s="23" t="s">
        <v>205</v>
      </c>
      <c r="E12" s="23"/>
      <c r="F12" s="23" t="s">
        <v>206</v>
      </c>
      <c r="G12" s="23" t="s">
        <v>206</v>
      </c>
      <c r="H12" s="23">
        <v>10</v>
      </c>
    </row>
    <row r="13" ht="30" customHeight="1" spans="1:8">
      <c r="A13" s="31"/>
      <c r="B13" s="23" t="s">
        <v>24</v>
      </c>
      <c r="C13" s="23" t="s">
        <v>25</v>
      </c>
      <c r="D13" s="23" t="s">
        <v>207</v>
      </c>
      <c r="E13" s="23"/>
      <c r="F13" s="23" t="s">
        <v>164</v>
      </c>
      <c r="G13" s="23" t="s">
        <v>164</v>
      </c>
      <c r="H13" s="23">
        <v>8</v>
      </c>
    </row>
    <row r="14" ht="30" customHeight="1" spans="1:8">
      <c r="A14" s="31"/>
      <c r="B14" s="23"/>
      <c r="C14" s="23" t="s">
        <v>27</v>
      </c>
      <c r="D14" s="23" t="s">
        <v>208</v>
      </c>
      <c r="E14" s="23"/>
      <c r="F14" s="32">
        <v>1</v>
      </c>
      <c r="G14" s="32">
        <v>1</v>
      </c>
      <c r="H14" s="23">
        <v>7</v>
      </c>
    </row>
    <row r="15" ht="30" customHeight="1" spans="1:8">
      <c r="A15" s="31"/>
      <c r="B15" s="23"/>
      <c r="C15" s="23" t="s">
        <v>117</v>
      </c>
      <c r="D15" s="23" t="s">
        <v>209</v>
      </c>
      <c r="E15" s="23"/>
      <c r="F15" s="23" t="s">
        <v>210</v>
      </c>
      <c r="G15" s="23" t="s">
        <v>210</v>
      </c>
      <c r="H15" s="23">
        <v>5</v>
      </c>
    </row>
    <row r="16" ht="30" customHeight="1" spans="1:8">
      <c r="A16" s="31"/>
      <c r="B16" s="23" t="s">
        <v>29</v>
      </c>
      <c r="C16" s="23" t="s">
        <v>30</v>
      </c>
      <c r="D16" s="23" t="s">
        <v>211</v>
      </c>
      <c r="E16" s="23"/>
      <c r="F16" s="23" t="s">
        <v>212</v>
      </c>
      <c r="G16" s="23" t="s">
        <v>212</v>
      </c>
      <c r="H16" s="23">
        <v>15</v>
      </c>
    </row>
    <row r="17" ht="30" customHeight="1" spans="1:8">
      <c r="A17" s="31"/>
      <c r="B17" s="23"/>
      <c r="C17" s="23" t="s">
        <v>30</v>
      </c>
      <c r="D17" s="23" t="s">
        <v>213</v>
      </c>
      <c r="E17" s="23"/>
      <c r="F17" s="23" t="s">
        <v>214</v>
      </c>
      <c r="G17" s="23" t="s">
        <v>214</v>
      </c>
      <c r="H17" s="23">
        <v>15</v>
      </c>
    </row>
    <row r="18" ht="45" customHeight="1" spans="1:8">
      <c r="A18" s="34"/>
      <c r="B18" s="30" t="s">
        <v>93</v>
      </c>
      <c r="C18" s="23" t="s">
        <v>94</v>
      </c>
      <c r="D18" s="35" t="s">
        <v>215</v>
      </c>
      <c r="E18" s="36"/>
      <c r="F18" s="23" t="s">
        <v>96</v>
      </c>
      <c r="G18" s="32">
        <v>0.95</v>
      </c>
      <c r="H18" s="23">
        <v>5</v>
      </c>
    </row>
    <row r="19" ht="35" customHeight="1" spans="1:8">
      <c r="A19" s="34"/>
      <c r="B19" s="37"/>
      <c r="C19" s="23" t="s">
        <v>94</v>
      </c>
      <c r="D19" s="35" t="s">
        <v>216</v>
      </c>
      <c r="E19" s="36"/>
      <c r="F19" s="23" t="s">
        <v>96</v>
      </c>
      <c r="G19" s="32">
        <v>0.95</v>
      </c>
      <c r="H19" s="23">
        <v>5</v>
      </c>
    </row>
    <row r="20" ht="30" customHeight="1" spans="1:8">
      <c r="A20" s="23" t="s">
        <v>39</v>
      </c>
      <c r="B20" s="23">
        <v>97.72</v>
      </c>
      <c r="C20" s="23"/>
      <c r="D20" s="23"/>
      <c r="E20" s="23"/>
      <c r="F20" s="23"/>
      <c r="G20" s="23"/>
      <c r="H20" s="23"/>
    </row>
    <row r="21" ht="111" customHeight="1" spans="1:8">
      <c r="A21" s="23" t="s">
        <v>40</v>
      </c>
      <c r="B21" s="23"/>
      <c r="C21" s="24" t="s">
        <v>41</v>
      </c>
      <c r="D21" s="24"/>
      <c r="E21" s="24"/>
      <c r="F21" s="24"/>
      <c r="G21" s="24"/>
      <c r="H21" s="24"/>
    </row>
    <row r="22" ht="111" customHeight="1" spans="1:8">
      <c r="A22" s="23" t="s">
        <v>42</v>
      </c>
      <c r="B22" s="23"/>
      <c r="C22" s="24" t="s">
        <v>41</v>
      </c>
      <c r="D22" s="24"/>
      <c r="E22" s="24"/>
      <c r="F22" s="24"/>
      <c r="G22" s="24"/>
      <c r="H22" s="24"/>
    </row>
    <row r="23" ht="111" customHeight="1" spans="1:8">
      <c r="A23" s="23" t="s">
        <v>43</v>
      </c>
      <c r="B23" s="23"/>
      <c r="C23" s="23" t="s">
        <v>139</v>
      </c>
      <c r="D23" s="23"/>
      <c r="E23" s="23"/>
      <c r="F23" s="23"/>
      <c r="G23" s="23"/>
      <c r="H23" s="23"/>
    </row>
    <row r="24" ht="134.1" customHeight="1" spans="1:8">
      <c r="A24" s="38" t="s">
        <v>45</v>
      </c>
      <c r="B24" s="39"/>
      <c r="C24" s="39"/>
      <c r="D24" s="39"/>
      <c r="E24" s="39"/>
      <c r="F24" s="39"/>
      <c r="G24" s="39"/>
      <c r="H24" s="39"/>
    </row>
  </sheetData>
  <mergeCells count="39">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D17:E17"/>
    <mergeCell ref="D18:E18"/>
    <mergeCell ref="D19:E19"/>
    <mergeCell ref="B20:H20"/>
    <mergeCell ref="A21:B21"/>
    <mergeCell ref="C21:H21"/>
    <mergeCell ref="A22:B22"/>
    <mergeCell ref="C22:H22"/>
    <mergeCell ref="A23:B23"/>
    <mergeCell ref="C23:H23"/>
    <mergeCell ref="A24:H24"/>
    <mergeCell ref="A10:A18"/>
    <mergeCell ref="B11:B12"/>
    <mergeCell ref="B13:B15"/>
    <mergeCell ref="B16:B17"/>
    <mergeCell ref="B18:B19"/>
    <mergeCell ref="A8:B9"/>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topLeftCell="A7" workbookViewId="0">
      <selection activeCell="J20" sqref="J20"/>
    </sheetView>
  </sheetViews>
  <sheetFormatPr defaultColWidth="9" defaultRowHeight="13.5" outlineLevelCol="7"/>
  <cols>
    <col min="4" max="4" width="9.75" customWidth="1"/>
    <col min="5" max="5" width="9.88333333333333" customWidth="1"/>
    <col min="6" max="6" width="11.3833333333333" customWidth="1"/>
    <col min="7" max="7" width="11" customWidth="1"/>
    <col min="8" max="8" width="15.3833333333333" customWidth="1"/>
  </cols>
  <sheetData>
    <row r="1" ht="57" customHeight="1" spans="1:8">
      <c r="A1" s="21" t="s">
        <v>217</v>
      </c>
      <c r="B1" s="21"/>
      <c r="C1" s="21"/>
      <c r="D1" s="21"/>
      <c r="E1" s="21"/>
      <c r="F1" s="21"/>
      <c r="G1" s="21"/>
      <c r="H1" s="21"/>
    </row>
    <row r="2" ht="21" customHeight="1" spans="1:8">
      <c r="A2" s="22" t="s">
        <v>1</v>
      </c>
      <c r="B2" s="22"/>
      <c r="C2" s="22"/>
      <c r="D2" s="22"/>
      <c r="E2" s="22"/>
      <c r="F2" s="22"/>
      <c r="G2" s="22"/>
      <c r="H2" s="22"/>
    </row>
    <row r="3" ht="30" customHeight="1" spans="1:8">
      <c r="A3" s="23" t="s">
        <v>53</v>
      </c>
      <c r="B3" s="23"/>
      <c r="C3" s="23" t="s">
        <v>218</v>
      </c>
      <c r="D3" s="23"/>
      <c r="E3" s="23"/>
      <c r="F3" s="23"/>
      <c r="G3" s="23"/>
      <c r="H3" s="23"/>
    </row>
    <row r="4" ht="30" customHeight="1" spans="1:8">
      <c r="A4" s="23" t="s">
        <v>73</v>
      </c>
      <c r="B4" s="23"/>
      <c r="C4" s="24" t="s">
        <v>74</v>
      </c>
      <c r="D4" s="24"/>
      <c r="E4" s="24"/>
      <c r="F4" s="23" t="s">
        <v>75</v>
      </c>
      <c r="G4" s="23"/>
      <c r="H4" s="23" t="s">
        <v>76</v>
      </c>
    </row>
    <row r="5" ht="30" customHeight="1" spans="1:8">
      <c r="A5" s="23" t="s">
        <v>77</v>
      </c>
      <c r="B5" s="23"/>
      <c r="C5" s="24" t="s">
        <v>78</v>
      </c>
      <c r="D5" s="24"/>
      <c r="E5" s="24"/>
      <c r="F5" s="24"/>
      <c r="G5" s="24"/>
      <c r="H5" s="24"/>
    </row>
    <row r="6" ht="30" customHeight="1" spans="1:8">
      <c r="A6" s="23" t="s">
        <v>79</v>
      </c>
      <c r="B6" s="23"/>
      <c r="C6" s="24" t="s">
        <v>80</v>
      </c>
      <c r="D6" s="24"/>
      <c r="E6" s="24"/>
      <c r="F6" s="24"/>
      <c r="G6" s="24"/>
      <c r="H6" s="24"/>
    </row>
    <row r="7" ht="30" customHeight="1" spans="1:8">
      <c r="A7" s="23" t="s">
        <v>81</v>
      </c>
      <c r="B7" s="23"/>
      <c r="C7" s="24" t="s">
        <v>82</v>
      </c>
      <c r="D7" s="24"/>
      <c r="E7" s="24"/>
      <c r="F7" s="24"/>
      <c r="G7" s="24"/>
      <c r="H7" s="24"/>
    </row>
    <row r="8" ht="30" customHeight="1" spans="1:8">
      <c r="A8" s="25" t="s">
        <v>6</v>
      </c>
      <c r="B8" s="26"/>
      <c r="C8" s="23"/>
      <c r="D8" s="23" t="s">
        <v>7</v>
      </c>
      <c r="E8" s="23" t="s">
        <v>8</v>
      </c>
      <c r="F8" s="23" t="s">
        <v>9</v>
      </c>
      <c r="G8" s="25" t="s">
        <v>10</v>
      </c>
      <c r="H8" s="26"/>
    </row>
    <row r="9" ht="30" customHeight="1" spans="1:8">
      <c r="A9" s="27"/>
      <c r="B9" s="28"/>
      <c r="C9" s="23" t="s">
        <v>83</v>
      </c>
      <c r="D9" s="23">
        <v>467.03</v>
      </c>
      <c r="E9" s="23">
        <v>467.03</v>
      </c>
      <c r="F9" s="29">
        <f>E9/D9</f>
        <v>1</v>
      </c>
      <c r="G9" s="23">
        <f>20*F9</f>
        <v>20</v>
      </c>
      <c r="H9" s="23"/>
    </row>
    <row r="10" ht="30" customHeight="1" spans="1:8">
      <c r="A10" s="30" t="s">
        <v>84</v>
      </c>
      <c r="B10" s="23" t="s">
        <v>15</v>
      </c>
      <c r="C10" s="23" t="s">
        <v>16</v>
      </c>
      <c r="D10" s="30" t="s">
        <v>17</v>
      </c>
      <c r="E10" s="30"/>
      <c r="F10" s="30" t="s">
        <v>18</v>
      </c>
      <c r="G10" s="30" t="s">
        <v>19</v>
      </c>
      <c r="H10" s="30" t="s">
        <v>20</v>
      </c>
    </row>
    <row r="11" ht="30" customHeight="1" spans="1:8">
      <c r="A11" s="31"/>
      <c r="B11" s="30" t="s">
        <v>21</v>
      </c>
      <c r="C11" s="23" t="s">
        <v>219</v>
      </c>
      <c r="D11" s="23" t="s">
        <v>113</v>
      </c>
      <c r="E11" s="23"/>
      <c r="F11" s="32">
        <v>1</v>
      </c>
      <c r="G11" s="32">
        <v>1</v>
      </c>
      <c r="H11" s="23">
        <v>20</v>
      </c>
    </row>
    <row r="12" ht="30" customHeight="1" spans="1:8">
      <c r="A12" s="31"/>
      <c r="B12" s="23" t="s">
        <v>24</v>
      </c>
      <c r="C12" s="23" t="s">
        <v>25</v>
      </c>
      <c r="D12" s="23" t="s">
        <v>114</v>
      </c>
      <c r="E12" s="23"/>
      <c r="F12" s="32" t="s">
        <v>220</v>
      </c>
      <c r="G12" s="32" t="s">
        <v>220</v>
      </c>
      <c r="H12" s="23">
        <v>7</v>
      </c>
    </row>
    <row r="13" ht="45" customHeight="1" spans="1:8">
      <c r="A13" s="31"/>
      <c r="B13" s="23"/>
      <c r="C13" s="23" t="s">
        <v>27</v>
      </c>
      <c r="D13" s="23" t="s">
        <v>116</v>
      </c>
      <c r="E13" s="23"/>
      <c r="F13" s="32">
        <v>1</v>
      </c>
      <c r="G13" s="32">
        <v>1</v>
      </c>
      <c r="H13" s="23">
        <v>7</v>
      </c>
    </row>
    <row r="14" ht="30" customHeight="1" spans="1:8">
      <c r="A14" s="31"/>
      <c r="B14" s="23"/>
      <c r="C14" s="23" t="s">
        <v>117</v>
      </c>
      <c r="D14" s="23" t="s">
        <v>118</v>
      </c>
      <c r="E14" s="23"/>
      <c r="F14" s="23" t="s">
        <v>119</v>
      </c>
      <c r="G14" s="23" t="s">
        <v>119</v>
      </c>
      <c r="H14" s="23">
        <v>5</v>
      </c>
    </row>
    <row r="15" ht="30" customHeight="1" spans="1:8">
      <c r="A15" s="31"/>
      <c r="B15" s="30" t="s">
        <v>29</v>
      </c>
      <c r="C15" s="23" t="s">
        <v>33</v>
      </c>
      <c r="D15" s="23" t="s">
        <v>120</v>
      </c>
      <c r="E15" s="23"/>
      <c r="F15" s="23" t="s">
        <v>121</v>
      </c>
      <c r="G15" s="33">
        <v>0</v>
      </c>
      <c r="H15" s="23">
        <v>10</v>
      </c>
    </row>
    <row r="16" ht="50" customHeight="1" spans="1:8">
      <c r="A16" s="31"/>
      <c r="B16" s="34"/>
      <c r="C16" s="23" t="s">
        <v>30</v>
      </c>
      <c r="D16" s="35" t="s">
        <v>122</v>
      </c>
      <c r="E16" s="36"/>
      <c r="F16" s="32">
        <v>1</v>
      </c>
      <c r="G16" s="32">
        <v>1</v>
      </c>
      <c r="H16" s="23">
        <v>10</v>
      </c>
    </row>
    <row r="17" ht="49" customHeight="1" spans="1:8">
      <c r="A17" s="31"/>
      <c r="B17" s="37"/>
      <c r="C17" s="23" t="s">
        <v>123</v>
      </c>
      <c r="D17" s="35" t="s">
        <v>124</v>
      </c>
      <c r="E17" s="36"/>
      <c r="F17" s="32">
        <v>1</v>
      </c>
      <c r="G17" s="32">
        <v>1</v>
      </c>
      <c r="H17" s="23">
        <v>10</v>
      </c>
    </row>
    <row r="18" ht="49" customHeight="1" spans="1:8">
      <c r="A18" s="34"/>
      <c r="B18" s="23" t="s">
        <v>93</v>
      </c>
      <c r="C18" s="23" t="s">
        <v>94</v>
      </c>
      <c r="D18" s="35" t="s">
        <v>125</v>
      </c>
      <c r="E18" s="36"/>
      <c r="F18" s="23" t="s">
        <v>126</v>
      </c>
      <c r="G18" s="32">
        <v>0.98</v>
      </c>
      <c r="H18" s="23">
        <v>10</v>
      </c>
    </row>
    <row r="19" ht="30" customHeight="1" spans="1:8">
      <c r="A19" s="23" t="s">
        <v>39</v>
      </c>
      <c r="B19" s="23">
        <v>99</v>
      </c>
      <c r="C19" s="23"/>
      <c r="D19" s="23"/>
      <c r="E19" s="23"/>
      <c r="F19" s="23"/>
      <c r="G19" s="23"/>
      <c r="H19" s="23"/>
    </row>
    <row r="20" ht="111" customHeight="1" spans="1:8">
      <c r="A20" s="23" t="s">
        <v>40</v>
      </c>
      <c r="B20" s="23"/>
      <c r="C20" s="24" t="s">
        <v>41</v>
      </c>
      <c r="D20" s="24"/>
      <c r="E20" s="24"/>
      <c r="F20" s="24"/>
      <c r="G20" s="24"/>
      <c r="H20" s="24"/>
    </row>
    <row r="21" ht="111" customHeight="1" spans="1:8">
      <c r="A21" s="23" t="s">
        <v>42</v>
      </c>
      <c r="B21" s="23"/>
      <c r="C21" s="24" t="s">
        <v>41</v>
      </c>
      <c r="D21" s="24"/>
      <c r="E21" s="24"/>
      <c r="F21" s="24"/>
      <c r="G21" s="24"/>
      <c r="H21" s="24"/>
    </row>
    <row r="22" ht="111" customHeight="1" spans="1:8">
      <c r="A22" s="23" t="s">
        <v>43</v>
      </c>
      <c r="B22" s="23"/>
      <c r="C22" s="23" t="s">
        <v>221</v>
      </c>
      <c r="D22" s="23"/>
      <c r="E22" s="23"/>
      <c r="F22" s="23"/>
      <c r="G22" s="23"/>
      <c r="H22" s="23"/>
    </row>
    <row r="23" ht="134.1" customHeight="1" spans="1:8">
      <c r="A23" s="38" t="s">
        <v>45</v>
      </c>
      <c r="B23" s="39"/>
      <c r="C23" s="39"/>
      <c r="D23" s="39"/>
      <c r="E23" s="39"/>
      <c r="F23" s="39"/>
      <c r="G23" s="39"/>
      <c r="H23" s="39"/>
    </row>
  </sheetData>
  <mergeCells count="36">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D17:E17"/>
    <mergeCell ref="D18:E18"/>
    <mergeCell ref="B19:H19"/>
    <mergeCell ref="A20:B20"/>
    <mergeCell ref="C20:H20"/>
    <mergeCell ref="A21:B21"/>
    <mergeCell ref="C21:H21"/>
    <mergeCell ref="A22:B22"/>
    <mergeCell ref="C22:H22"/>
    <mergeCell ref="A23:H23"/>
    <mergeCell ref="A10:A18"/>
    <mergeCell ref="B12:B14"/>
    <mergeCell ref="B15:B17"/>
    <mergeCell ref="A8:B9"/>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7"/>
  <sheetViews>
    <sheetView workbookViewId="0">
      <selection activeCell="Q6" sqref="Q6"/>
    </sheetView>
  </sheetViews>
  <sheetFormatPr defaultColWidth="9" defaultRowHeight="13.5"/>
  <cols>
    <col min="1" max="1" width="3.75" customWidth="1"/>
    <col min="2" max="2" width="15.625" customWidth="1"/>
    <col min="3" max="3" width="13.125" customWidth="1"/>
    <col min="4" max="4" width="16.25" customWidth="1"/>
    <col min="5" max="5" width="8.88333333333333" customWidth="1"/>
    <col min="6" max="6" width="11.1333333333333" customWidth="1"/>
    <col min="7" max="7" width="6.88333333333333" customWidth="1"/>
    <col min="8" max="8" width="7.63333333333333" customWidth="1"/>
    <col min="9" max="9" width="10.625" customWidth="1"/>
    <col min="10" max="12" width="9" style="3"/>
    <col min="13" max="13" width="11.25" style="3" customWidth="1"/>
    <col min="14" max="14" width="6.13333333333333" style="4" customWidth="1"/>
    <col min="15" max="15" width="15.6333333333333" customWidth="1"/>
  </cols>
  <sheetData>
    <row r="1" ht="57" customHeight="1" spans="1:15">
      <c r="A1" s="5" t="s">
        <v>222</v>
      </c>
      <c r="B1" s="5"/>
      <c r="C1" s="6"/>
      <c r="D1" s="6"/>
      <c r="E1" s="6"/>
      <c r="F1" s="6"/>
      <c r="G1" s="6"/>
      <c r="H1" s="6"/>
      <c r="I1" s="6"/>
      <c r="J1" s="6"/>
      <c r="K1" s="6"/>
      <c r="L1" s="6"/>
      <c r="M1" s="6"/>
      <c r="N1" s="6"/>
      <c r="O1" s="6"/>
    </row>
    <row r="2" s="1" customFormat="1" ht="30" customHeight="1" spans="1:15">
      <c r="A2" s="7" t="s">
        <v>47</v>
      </c>
      <c r="B2" s="7"/>
      <c r="C2" s="7"/>
      <c r="D2" s="7"/>
      <c r="E2" s="7" t="s">
        <v>48</v>
      </c>
      <c r="F2" s="7"/>
      <c r="G2" s="7">
        <v>13971489907</v>
      </c>
      <c r="H2" s="7"/>
      <c r="I2" s="14"/>
      <c r="J2" s="7"/>
      <c r="K2" s="7"/>
      <c r="L2" s="7"/>
      <c r="M2" s="7"/>
      <c r="N2" s="7"/>
      <c r="O2" s="7" t="s">
        <v>49</v>
      </c>
    </row>
    <row r="3" s="2" customFormat="1" ht="18.95" customHeight="1" spans="1:15">
      <c r="A3" s="8" t="s">
        <v>50</v>
      </c>
      <c r="B3" s="8" t="s">
        <v>52</v>
      </c>
      <c r="C3" s="8" t="s">
        <v>53</v>
      </c>
      <c r="D3" s="8" t="s">
        <v>54</v>
      </c>
      <c r="E3" s="9" t="s">
        <v>55</v>
      </c>
      <c r="F3" s="9"/>
      <c r="G3" s="9"/>
      <c r="H3" s="8" t="s">
        <v>56</v>
      </c>
      <c r="I3" s="15" t="s">
        <v>223</v>
      </c>
      <c r="J3" s="16"/>
      <c r="K3" s="16"/>
      <c r="L3" s="16"/>
      <c r="M3" s="16"/>
      <c r="N3" s="17"/>
      <c r="O3" s="8" t="s">
        <v>59</v>
      </c>
    </row>
    <row r="4" s="2" customFormat="1" ht="30" customHeight="1" spans="1:15">
      <c r="A4" s="10"/>
      <c r="B4" s="10"/>
      <c r="C4" s="10"/>
      <c r="D4" s="10"/>
      <c r="E4" s="10" t="s">
        <v>60</v>
      </c>
      <c r="F4" s="10" t="s">
        <v>61</v>
      </c>
      <c r="G4" s="10" t="s">
        <v>62</v>
      </c>
      <c r="H4" s="10"/>
      <c r="I4" s="9" t="s">
        <v>63</v>
      </c>
      <c r="J4" s="9" t="s">
        <v>21</v>
      </c>
      <c r="K4" s="9" t="s">
        <v>24</v>
      </c>
      <c r="L4" s="9" t="s">
        <v>66</v>
      </c>
      <c r="M4" s="9" t="s">
        <v>67</v>
      </c>
      <c r="N4" s="9" t="s">
        <v>68</v>
      </c>
      <c r="O4" s="10"/>
    </row>
    <row r="5" ht="34" customHeight="1" spans="1:15">
      <c r="A5" s="11">
        <v>1</v>
      </c>
      <c r="B5" s="12" t="s">
        <v>3</v>
      </c>
      <c r="C5" s="13" t="s">
        <v>72</v>
      </c>
      <c r="D5" s="12" t="s">
        <v>3</v>
      </c>
      <c r="E5" s="13">
        <v>0.28</v>
      </c>
      <c r="F5" s="13">
        <v>0</v>
      </c>
      <c r="G5" s="13">
        <v>0.28</v>
      </c>
      <c r="H5" s="13">
        <v>0.12</v>
      </c>
      <c r="I5" s="18">
        <v>8.57142857142857</v>
      </c>
      <c r="J5" s="13">
        <v>20</v>
      </c>
      <c r="K5" s="13">
        <v>20</v>
      </c>
      <c r="L5" s="13">
        <v>28</v>
      </c>
      <c r="M5" s="13">
        <v>10</v>
      </c>
      <c r="N5" s="19">
        <f>I5+K5+J5+L5+M5</f>
        <v>86.5714285714286</v>
      </c>
      <c r="O5" s="11" t="s">
        <v>224</v>
      </c>
    </row>
    <row r="6" ht="34" customHeight="1" spans="1:15">
      <c r="A6" s="11">
        <v>2</v>
      </c>
      <c r="B6" s="12" t="s">
        <v>3</v>
      </c>
      <c r="C6" s="13" t="s">
        <v>101</v>
      </c>
      <c r="D6" s="12" t="s">
        <v>3</v>
      </c>
      <c r="E6" s="13">
        <v>31.02</v>
      </c>
      <c r="F6" s="13">
        <v>0</v>
      </c>
      <c r="G6" s="13">
        <v>31.02</v>
      </c>
      <c r="H6" s="13">
        <v>31.02</v>
      </c>
      <c r="I6" s="20">
        <v>20</v>
      </c>
      <c r="J6" s="13">
        <v>20</v>
      </c>
      <c r="K6" s="13">
        <v>20</v>
      </c>
      <c r="L6" s="13">
        <v>28</v>
      </c>
      <c r="M6" s="13">
        <v>9</v>
      </c>
      <c r="N6" s="19">
        <f t="shared" ref="N6:N16" si="0">I6+K6+J6+L6+M6</f>
        <v>97</v>
      </c>
      <c r="O6" s="11" t="s">
        <v>41</v>
      </c>
    </row>
    <row r="7" ht="42" customHeight="1" spans="1:15">
      <c r="A7" s="11">
        <v>3</v>
      </c>
      <c r="B7" s="12" t="s">
        <v>3</v>
      </c>
      <c r="C7" s="12" t="s">
        <v>111</v>
      </c>
      <c r="D7" s="12" t="s">
        <v>3</v>
      </c>
      <c r="E7" s="13">
        <v>10.8</v>
      </c>
      <c r="F7" s="13">
        <v>0</v>
      </c>
      <c r="G7" s="13">
        <v>10.8</v>
      </c>
      <c r="H7" s="13">
        <v>8.43</v>
      </c>
      <c r="I7" s="18">
        <v>15.6111111111111</v>
      </c>
      <c r="J7" s="13">
        <v>16</v>
      </c>
      <c r="K7" s="13">
        <v>20</v>
      </c>
      <c r="L7" s="13">
        <v>30</v>
      </c>
      <c r="M7" s="13">
        <v>10</v>
      </c>
      <c r="N7" s="19">
        <f t="shared" si="0"/>
        <v>91.6111111111111</v>
      </c>
      <c r="O7" s="11" t="s">
        <v>41</v>
      </c>
    </row>
    <row r="8" ht="34" customHeight="1" spans="1:15">
      <c r="A8" s="11">
        <v>4</v>
      </c>
      <c r="B8" s="12" t="s">
        <v>3</v>
      </c>
      <c r="C8" s="12" t="s">
        <v>225</v>
      </c>
      <c r="D8" s="12" t="s">
        <v>3</v>
      </c>
      <c r="E8" s="13">
        <v>2.88</v>
      </c>
      <c r="F8" s="13">
        <v>1.36</v>
      </c>
      <c r="G8" s="13">
        <v>4.24</v>
      </c>
      <c r="H8" s="13">
        <v>4.24</v>
      </c>
      <c r="I8" s="20">
        <v>20</v>
      </c>
      <c r="J8" s="13">
        <v>20</v>
      </c>
      <c r="K8" s="13">
        <v>20</v>
      </c>
      <c r="L8" s="13">
        <v>29</v>
      </c>
      <c r="M8" s="13">
        <v>10</v>
      </c>
      <c r="N8" s="19">
        <f t="shared" si="0"/>
        <v>99</v>
      </c>
      <c r="O8" s="11" t="s">
        <v>41</v>
      </c>
    </row>
    <row r="9" ht="43" customHeight="1" spans="1:15">
      <c r="A9" s="11">
        <v>5</v>
      </c>
      <c r="B9" s="12" t="s">
        <v>3</v>
      </c>
      <c r="C9" s="12" t="s">
        <v>226</v>
      </c>
      <c r="D9" s="12" t="s">
        <v>3</v>
      </c>
      <c r="E9" s="13">
        <v>10.08</v>
      </c>
      <c r="F9" s="13">
        <v>6.34</v>
      </c>
      <c r="G9" s="13">
        <v>16.42</v>
      </c>
      <c r="H9" s="13">
        <v>15.93</v>
      </c>
      <c r="I9" s="20">
        <v>19.4</v>
      </c>
      <c r="J9" s="13">
        <v>19</v>
      </c>
      <c r="K9" s="13">
        <v>20</v>
      </c>
      <c r="L9" s="13">
        <v>30</v>
      </c>
      <c r="M9" s="13">
        <v>10</v>
      </c>
      <c r="N9" s="19">
        <f t="shared" si="0"/>
        <v>98.4</v>
      </c>
      <c r="O9" s="11" t="s">
        <v>41</v>
      </c>
    </row>
    <row r="10" ht="41" customHeight="1" spans="1:15">
      <c r="A10" s="11">
        <v>6</v>
      </c>
      <c r="B10" s="12" t="s">
        <v>3</v>
      </c>
      <c r="C10" s="12" t="s">
        <v>141</v>
      </c>
      <c r="D10" s="12" t="s">
        <v>3</v>
      </c>
      <c r="E10" s="13">
        <v>0</v>
      </c>
      <c r="F10" s="13">
        <v>1.76</v>
      </c>
      <c r="G10" s="13">
        <v>1.76</v>
      </c>
      <c r="H10" s="13">
        <v>1.76</v>
      </c>
      <c r="I10" s="20">
        <v>20</v>
      </c>
      <c r="J10" s="13">
        <v>20</v>
      </c>
      <c r="K10" s="13">
        <v>20</v>
      </c>
      <c r="L10" s="13">
        <v>26</v>
      </c>
      <c r="M10" s="13">
        <v>10</v>
      </c>
      <c r="N10" s="19">
        <f t="shared" si="0"/>
        <v>96</v>
      </c>
      <c r="O10" s="11" t="s">
        <v>41</v>
      </c>
    </row>
    <row r="11" ht="34" customHeight="1" spans="1:15">
      <c r="A11" s="11">
        <v>7</v>
      </c>
      <c r="B11" s="12" t="s">
        <v>3</v>
      </c>
      <c r="C11" s="13" t="s">
        <v>154</v>
      </c>
      <c r="D11" s="12" t="s">
        <v>3</v>
      </c>
      <c r="E11" s="13">
        <v>19.44</v>
      </c>
      <c r="F11" s="13">
        <v>8.87</v>
      </c>
      <c r="G11" s="13">
        <v>28.31</v>
      </c>
      <c r="H11" s="13">
        <v>24.8</v>
      </c>
      <c r="I11" s="18">
        <v>17.5203108442247</v>
      </c>
      <c r="J11" s="13">
        <v>20</v>
      </c>
      <c r="K11" s="13">
        <v>20</v>
      </c>
      <c r="L11" s="13">
        <v>27</v>
      </c>
      <c r="M11" s="13">
        <v>10</v>
      </c>
      <c r="N11" s="19">
        <f t="shared" si="0"/>
        <v>94.5203108442247</v>
      </c>
      <c r="O11" s="11" t="s">
        <v>41</v>
      </c>
    </row>
    <row r="12" ht="34" customHeight="1" spans="1:15">
      <c r="A12" s="11">
        <v>8</v>
      </c>
      <c r="B12" s="12" t="s">
        <v>3</v>
      </c>
      <c r="C12" s="13" t="s">
        <v>160</v>
      </c>
      <c r="D12" s="12" t="s">
        <v>3</v>
      </c>
      <c r="E12" s="13">
        <v>25.63</v>
      </c>
      <c r="F12" s="13">
        <v>-24.41</v>
      </c>
      <c r="G12" s="13">
        <v>1.22</v>
      </c>
      <c r="H12" s="13">
        <v>1.22</v>
      </c>
      <c r="I12" s="20">
        <v>20</v>
      </c>
      <c r="J12" s="13">
        <v>20</v>
      </c>
      <c r="K12" s="13">
        <v>20</v>
      </c>
      <c r="L12" s="13">
        <v>28</v>
      </c>
      <c r="M12" s="13">
        <v>10</v>
      </c>
      <c r="N12" s="19">
        <f t="shared" si="0"/>
        <v>98</v>
      </c>
      <c r="O12" s="11" t="s">
        <v>41</v>
      </c>
    </row>
    <row r="13" ht="34" customHeight="1" spans="1:15">
      <c r="A13" s="11">
        <v>9</v>
      </c>
      <c r="B13" s="12" t="s">
        <v>3</v>
      </c>
      <c r="C13" s="12" t="s">
        <v>227</v>
      </c>
      <c r="D13" s="12" t="s">
        <v>3</v>
      </c>
      <c r="E13" s="13">
        <v>2.5</v>
      </c>
      <c r="F13" s="13">
        <v>0</v>
      </c>
      <c r="G13" s="13">
        <v>2.5</v>
      </c>
      <c r="H13" s="13">
        <v>0</v>
      </c>
      <c r="I13" s="20">
        <v>0</v>
      </c>
      <c r="J13" s="13">
        <v>15</v>
      </c>
      <c r="K13" s="13">
        <v>15</v>
      </c>
      <c r="L13" s="13">
        <v>28</v>
      </c>
      <c r="M13" s="13">
        <v>10</v>
      </c>
      <c r="N13" s="19">
        <f t="shared" si="0"/>
        <v>68</v>
      </c>
      <c r="O13" s="11" t="s">
        <v>224</v>
      </c>
    </row>
    <row r="14" ht="34" customHeight="1" spans="1:15">
      <c r="A14" s="11">
        <v>10</v>
      </c>
      <c r="B14" s="12" t="s">
        <v>3</v>
      </c>
      <c r="C14" s="13" t="s">
        <v>191</v>
      </c>
      <c r="D14" s="12" t="s">
        <v>3</v>
      </c>
      <c r="E14" s="13">
        <v>18</v>
      </c>
      <c r="F14" s="13">
        <v>0</v>
      </c>
      <c r="G14" s="13">
        <v>18</v>
      </c>
      <c r="H14" s="13">
        <v>16.5</v>
      </c>
      <c r="I14" s="18">
        <v>18.3333333333333</v>
      </c>
      <c r="J14" s="13">
        <v>18</v>
      </c>
      <c r="K14" s="13">
        <v>20</v>
      </c>
      <c r="L14" s="13">
        <v>30</v>
      </c>
      <c r="M14" s="13">
        <v>10</v>
      </c>
      <c r="N14" s="19">
        <f t="shared" si="0"/>
        <v>96.3333333333333</v>
      </c>
      <c r="O14" s="11" t="s">
        <v>41</v>
      </c>
    </row>
    <row r="15" ht="34" customHeight="1" spans="1:15">
      <c r="A15" s="11">
        <v>11</v>
      </c>
      <c r="B15" s="12" t="s">
        <v>3</v>
      </c>
      <c r="C15" s="12" t="s">
        <v>228</v>
      </c>
      <c r="D15" s="12" t="s">
        <v>3</v>
      </c>
      <c r="E15" s="13">
        <v>13.48</v>
      </c>
      <c r="F15" s="13">
        <v>0</v>
      </c>
      <c r="G15" s="13">
        <v>13.48</v>
      </c>
      <c r="H15" s="13">
        <v>11.94</v>
      </c>
      <c r="I15" s="18">
        <v>17.7151335311573</v>
      </c>
      <c r="J15" s="13">
        <v>20</v>
      </c>
      <c r="K15" s="13">
        <v>20</v>
      </c>
      <c r="L15" s="13">
        <v>30</v>
      </c>
      <c r="M15" s="13">
        <v>10</v>
      </c>
      <c r="N15" s="19">
        <f t="shared" si="0"/>
        <v>97.7151335311573</v>
      </c>
      <c r="O15" s="11" t="s">
        <v>41</v>
      </c>
    </row>
    <row r="16" ht="34" customHeight="1" spans="1:15">
      <c r="A16" s="11">
        <v>12</v>
      </c>
      <c r="B16" s="12" t="s">
        <v>3</v>
      </c>
      <c r="C16" s="12" t="s">
        <v>229</v>
      </c>
      <c r="D16" s="12" t="s">
        <v>3</v>
      </c>
      <c r="E16" s="13">
        <v>473.56</v>
      </c>
      <c r="F16" s="13">
        <v>-6.53</v>
      </c>
      <c r="G16" s="13">
        <v>467.03</v>
      </c>
      <c r="H16" s="13">
        <v>467.03</v>
      </c>
      <c r="I16" s="20">
        <v>20</v>
      </c>
      <c r="J16" s="13">
        <v>20</v>
      </c>
      <c r="K16" s="13">
        <v>19</v>
      </c>
      <c r="L16" s="13">
        <v>30</v>
      </c>
      <c r="M16" s="13">
        <v>10</v>
      </c>
      <c r="N16" s="19">
        <f t="shared" si="0"/>
        <v>99</v>
      </c>
      <c r="O16" s="11" t="s">
        <v>41</v>
      </c>
    </row>
    <row r="17" ht="28" customHeight="1" spans="1:15">
      <c r="A17" s="11"/>
      <c r="B17" s="11"/>
      <c r="C17" s="13" t="s">
        <v>68</v>
      </c>
      <c r="D17" s="11"/>
      <c r="E17" s="13">
        <f>SUM(E5:E16)</f>
        <v>607.67</v>
      </c>
      <c r="F17" s="13">
        <v>-12.61</v>
      </c>
      <c r="G17" s="13">
        <f>SUM(G5:G16)</f>
        <v>595.06</v>
      </c>
      <c r="H17" s="13">
        <f>SUM(H5:H16)</f>
        <v>582.99</v>
      </c>
      <c r="I17" s="13"/>
      <c r="J17" s="13"/>
      <c r="K17" s="13"/>
      <c r="L17" s="13"/>
      <c r="M17" s="13"/>
      <c r="N17" s="13"/>
      <c r="O17" s="13"/>
    </row>
  </sheetData>
  <mergeCells count="12">
    <mergeCell ref="A1:O1"/>
    <mergeCell ref="A2:B2"/>
    <mergeCell ref="E2:F2"/>
    <mergeCell ref="G2:H2"/>
    <mergeCell ref="E3:G3"/>
    <mergeCell ref="I3:N3"/>
    <mergeCell ref="A3:A4"/>
    <mergeCell ref="B3:B4"/>
    <mergeCell ref="C3:C4"/>
    <mergeCell ref="D3:D4"/>
    <mergeCell ref="H3:H4"/>
    <mergeCell ref="O3:O4"/>
  </mergeCells>
  <pageMargins left="0.75" right="0.75" top="1" bottom="1" header="0.5" footer="0.5"/>
  <pageSetup paperSize="9" scale="7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
  <sheetViews>
    <sheetView workbookViewId="0">
      <selection activeCell="H5" sqref="H5"/>
    </sheetView>
  </sheetViews>
  <sheetFormatPr defaultColWidth="9" defaultRowHeight="13.5"/>
  <cols>
    <col min="1" max="1" width="4.88333333333333" customWidth="1"/>
    <col min="3" max="3" width="11.25" style="3" customWidth="1"/>
    <col min="4" max="4" width="12.8833333333333" style="3" customWidth="1"/>
    <col min="5" max="5" width="10.6333333333333" customWidth="1"/>
    <col min="6" max="6" width="9" style="3"/>
    <col min="7" max="7" width="13" style="3" customWidth="1"/>
    <col min="8" max="10" width="9" style="3"/>
    <col min="11" max="11" width="12.6333333333333" style="3"/>
    <col min="12" max="14" width="9" style="3"/>
    <col min="15" max="15" width="12.5" style="3" customWidth="1"/>
    <col min="16" max="16" width="9" style="3"/>
    <col min="17" max="17" width="16.75" customWidth="1"/>
  </cols>
  <sheetData>
    <row r="1" ht="39.75" customHeight="1" spans="1:17">
      <c r="A1" s="47" t="s">
        <v>46</v>
      </c>
      <c r="B1" s="47"/>
      <c r="C1" s="47"/>
      <c r="D1" s="47"/>
      <c r="E1" s="47"/>
      <c r="F1" s="47"/>
      <c r="G1" s="47"/>
      <c r="H1" s="47"/>
      <c r="I1" s="47"/>
      <c r="J1" s="47"/>
      <c r="K1" s="47"/>
      <c r="L1" s="47"/>
      <c r="M1" s="47"/>
      <c r="N1" s="47"/>
      <c r="O1" s="47"/>
      <c r="P1" s="47"/>
      <c r="Q1" s="47"/>
    </row>
    <row r="2" spans="1:17">
      <c r="A2" t="s">
        <v>47</v>
      </c>
      <c r="F2" s="3" t="s">
        <v>48</v>
      </c>
      <c r="G2" s="3">
        <v>13971489907</v>
      </c>
      <c r="Q2" t="s">
        <v>49</v>
      </c>
    </row>
    <row r="3" ht="18" customHeight="1" spans="1:17">
      <c r="A3" s="8" t="s">
        <v>50</v>
      </c>
      <c r="B3" s="8" t="s">
        <v>51</v>
      </c>
      <c r="C3" s="8" t="s">
        <v>52</v>
      </c>
      <c r="D3" s="8" t="s">
        <v>53</v>
      </c>
      <c r="E3" s="8" t="s">
        <v>54</v>
      </c>
      <c r="F3" s="15" t="s">
        <v>55</v>
      </c>
      <c r="G3" s="16"/>
      <c r="H3" s="17"/>
      <c r="I3" s="8" t="s">
        <v>56</v>
      </c>
      <c r="J3" s="8" t="s">
        <v>57</v>
      </c>
      <c r="K3" s="15" t="s">
        <v>58</v>
      </c>
      <c r="L3" s="16"/>
      <c r="M3" s="16"/>
      <c r="N3" s="16"/>
      <c r="O3" s="16"/>
      <c r="P3" s="17"/>
      <c r="Q3" s="8" t="s">
        <v>59</v>
      </c>
    </row>
    <row r="4" ht="27" customHeight="1" spans="1:17">
      <c r="A4" s="10"/>
      <c r="B4" s="10"/>
      <c r="C4" s="10"/>
      <c r="D4" s="10"/>
      <c r="E4" s="10"/>
      <c r="F4" s="9" t="s">
        <v>60</v>
      </c>
      <c r="G4" s="9" t="s">
        <v>61</v>
      </c>
      <c r="H4" s="9" t="s">
        <v>62</v>
      </c>
      <c r="I4" s="10"/>
      <c r="J4" s="10"/>
      <c r="K4" s="9" t="s">
        <v>63</v>
      </c>
      <c r="L4" s="9" t="s">
        <v>64</v>
      </c>
      <c r="M4" s="9" t="s">
        <v>65</v>
      </c>
      <c r="N4" s="9" t="s">
        <v>66</v>
      </c>
      <c r="O4" s="9" t="s">
        <v>67</v>
      </c>
      <c r="P4" s="9" t="s">
        <v>68</v>
      </c>
      <c r="Q4" s="10"/>
    </row>
    <row r="5" ht="40.5" spans="1:17">
      <c r="A5" s="11">
        <v>1</v>
      </c>
      <c r="B5" s="61" t="s">
        <v>69</v>
      </c>
      <c r="C5" s="12" t="s">
        <v>3</v>
      </c>
      <c r="D5" s="13" t="s">
        <v>70</v>
      </c>
      <c r="E5" s="12" t="s">
        <v>3</v>
      </c>
      <c r="F5" s="13">
        <v>1109.25</v>
      </c>
      <c r="G5" s="13">
        <v>150.01</v>
      </c>
      <c r="H5" s="13">
        <v>1259.26</v>
      </c>
      <c r="I5" s="13">
        <v>1143.17</v>
      </c>
      <c r="J5" s="51">
        <f>I5/H5</f>
        <v>0.907810936581802</v>
      </c>
      <c r="K5" s="18">
        <f>20*J5</f>
        <v>18.156218731636</v>
      </c>
      <c r="L5" s="13">
        <v>20</v>
      </c>
      <c r="M5" s="13">
        <v>19</v>
      </c>
      <c r="N5" s="13">
        <v>30</v>
      </c>
      <c r="O5" s="13">
        <v>10</v>
      </c>
      <c r="P5" s="18">
        <f>K5+L5+M5+N5+O5</f>
        <v>97.156218731636</v>
      </c>
      <c r="Q5" s="11" t="s">
        <v>41</v>
      </c>
    </row>
    <row r="6" spans="1:18">
      <c r="A6" s="48"/>
      <c r="B6" s="49"/>
      <c r="C6" s="50"/>
      <c r="D6" s="49"/>
      <c r="E6" s="50"/>
      <c r="F6" s="49"/>
      <c r="G6" s="49"/>
      <c r="H6" s="49"/>
      <c r="I6" s="49"/>
      <c r="J6" s="52"/>
      <c r="K6" s="53"/>
      <c r="L6" s="49"/>
      <c r="M6" s="49"/>
      <c r="N6" s="49"/>
      <c r="O6" s="49"/>
      <c r="P6" s="53"/>
      <c r="Q6" s="48"/>
      <c r="R6" s="48"/>
    </row>
    <row r="7" spans="1:18">
      <c r="A7" s="48"/>
      <c r="B7" s="49"/>
      <c r="C7" s="50"/>
      <c r="D7" s="50"/>
      <c r="E7" s="50"/>
      <c r="F7" s="49"/>
      <c r="G7" s="49"/>
      <c r="H7" s="49"/>
      <c r="I7" s="49"/>
      <c r="J7" s="52"/>
      <c r="K7" s="53"/>
      <c r="L7" s="49"/>
      <c r="M7" s="49"/>
      <c r="N7" s="49"/>
      <c r="O7" s="49"/>
      <c r="P7" s="53"/>
      <c r="Q7" s="48"/>
      <c r="R7" s="48"/>
    </row>
    <row r="8" spans="1:18">
      <c r="A8" s="48"/>
      <c r="B8" s="49"/>
      <c r="C8" s="50"/>
      <c r="D8" s="50"/>
      <c r="E8" s="50"/>
      <c r="F8" s="49"/>
      <c r="G8" s="49"/>
      <c r="H8" s="49"/>
      <c r="I8" s="49"/>
      <c r="J8" s="52"/>
      <c r="K8" s="53"/>
      <c r="L8" s="49"/>
      <c r="M8" s="49"/>
      <c r="N8" s="49"/>
      <c r="O8" s="49"/>
      <c r="P8" s="53"/>
      <c r="Q8" s="48"/>
      <c r="R8" s="48"/>
    </row>
    <row r="9" spans="1:18">
      <c r="A9" s="48"/>
      <c r="B9" s="49"/>
      <c r="C9" s="50"/>
      <c r="D9" s="50"/>
      <c r="E9" s="50"/>
      <c r="F9" s="49"/>
      <c r="G9" s="49"/>
      <c r="H9" s="49"/>
      <c r="I9" s="49"/>
      <c r="J9" s="52"/>
      <c r="K9" s="53"/>
      <c r="L9" s="49"/>
      <c r="M9" s="49"/>
      <c r="N9" s="49"/>
      <c r="O9" s="49"/>
      <c r="P9" s="53"/>
      <c r="Q9" s="48"/>
      <c r="R9" s="48"/>
    </row>
    <row r="10" spans="1:18">
      <c r="A10" s="48"/>
      <c r="B10" s="49"/>
      <c r="C10" s="50"/>
      <c r="D10" s="50"/>
      <c r="E10" s="50"/>
      <c r="F10" s="49"/>
      <c r="G10" s="49"/>
      <c r="H10" s="49"/>
      <c r="I10" s="49"/>
      <c r="J10" s="52"/>
      <c r="K10" s="53"/>
      <c r="L10" s="49"/>
      <c r="M10" s="49"/>
      <c r="N10" s="49"/>
      <c r="O10" s="49"/>
      <c r="P10" s="53"/>
      <c r="Q10" s="48"/>
      <c r="R10" s="48"/>
    </row>
    <row r="11" spans="1:18">
      <c r="A11" s="48"/>
      <c r="B11" s="49"/>
      <c r="C11" s="50"/>
      <c r="D11" s="49"/>
      <c r="E11" s="50"/>
      <c r="F11" s="49"/>
      <c r="G11" s="49"/>
      <c r="H11" s="49"/>
      <c r="I11" s="49"/>
      <c r="J11" s="52"/>
      <c r="K11" s="53"/>
      <c r="L11" s="49"/>
      <c r="M11" s="49"/>
      <c r="N11" s="49"/>
      <c r="O11" s="49"/>
      <c r="P11" s="53"/>
      <c r="Q11" s="48"/>
      <c r="R11" s="48"/>
    </row>
    <row r="12" spans="1:18">
      <c r="A12" s="48"/>
      <c r="B12" s="49"/>
      <c r="C12" s="50"/>
      <c r="D12" s="49"/>
      <c r="E12" s="50"/>
      <c r="F12" s="49"/>
      <c r="G12" s="49"/>
      <c r="H12" s="49"/>
      <c r="I12" s="49"/>
      <c r="J12" s="52"/>
      <c r="K12" s="53"/>
      <c r="L12" s="49"/>
      <c r="M12" s="49"/>
      <c r="N12" s="49"/>
      <c r="O12" s="49"/>
      <c r="P12" s="53"/>
      <c r="Q12" s="48"/>
      <c r="R12" s="48"/>
    </row>
    <row r="13" spans="1:18">
      <c r="A13" s="48"/>
      <c r="B13" s="49"/>
      <c r="C13" s="50"/>
      <c r="D13" s="50"/>
      <c r="E13" s="50"/>
      <c r="F13" s="49"/>
      <c r="G13" s="49"/>
      <c r="H13" s="49"/>
      <c r="I13" s="49"/>
      <c r="J13" s="52"/>
      <c r="K13" s="53"/>
      <c r="L13" s="49"/>
      <c r="M13" s="49"/>
      <c r="N13" s="49"/>
      <c r="O13" s="49"/>
      <c r="P13" s="53"/>
      <c r="Q13" s="48"/>
      <c r="R13" s="48"/>
    </row>
    <row r="14" spans="1:18">
      <c r="A14" s="48"/>
      <c r="B14" s="49"/>
      <c r="C14" s="50"/>
      <c r="D14" s="49"/>
      <c r="E14" s="50"/>
      <c r="F14" s="49"/>
      <c r="G14" s="49"/>
      <c r="H14" s="49"/>
      <c r="I14" s="49"/>
      <c r="J14" s="52"/>
      <c r="K14" s="53"/>
      <c r="L14" s="49"/>
      <c r="M14" s="49"/>
      <c r="N14" s="49"/>
      <c r="O14" s="49"/>
      <c r="P14" s="53"/>
      <c r="Q14" s="48"/>
      <c r="R14" s="48"/>
    </row>
    <row r="15" spans="1:18">
      <c r="A15" s="48"/>
      <c r="B15" s="49"/>
      <c r="C15" s="50"/>
      <c r="D15" s="50"/>
      <c r="E15" s="50"/>
      <c r="F15" s="49"/>
      <c r="G15" s="49"/>
      <c r="H15" s="49"/>
      <c r="I15" s="49"/>
      <c r="J15" s="52"/>
      <c r="K15" s="53"/>
      <c r="L15" s="49"/>
      <c r="M15" s="49"/>
      <c r="N15" s="49"/>
      <c r="O15" s="49"/>
      <c r="P15" s="53"/>
      <c r="Q15" s="48"/>
      <c r="R15" s="48"/>
    </row>
    <row r="16" spans="1:18">
      <c r="A16" s="48"/>
      <c r="B16" s="49"/>
      <c r="C16" s="50"/>
      <c r="D16" s="50"/>
      <c r="E16" s="50"/>
      <c r="F16" s="49"/>
      <c r="G16" s="49"/>
      <c r="H16" s="49"/>
      <c r="I16" s="49"/>
      <c r="J16" s="52"/>
      <c r="K16" s="53"/>
      <c r="L16" s="49"/>
      <c r="M16" s="49"/>
      <c r="N16" s="49"/>
      <c r="O16" s="49"/>
      <c r="P16" s="53"/>
      <c r="Q16" s="48"/>
      <c r="R16" s="48"/>
    </row>
  </sheetData>
  <mergeCells count="11">
    <mergeCell ref="A1:Q1"/>
    <mergeCell ref="F3:H3"/>
    <mergeCell ref="K3:P3"/>
    <mergeCell ref="A3:A4"/>
    <mergeCell ref="B3:B4"/>
    <mergeCell ref="C3:C4"/>
    <mergeCell ref="D3:D4"/>
    <mergeCell ref="E3:E4"/>
    <mergeCell ref="I3:I4"/>
    <mergeCell ref="J3:J4"/>
    <mergeCell ref="Q3:Q4"/>
  </mergeCells>
  <pageMargins left="0.7" right="0.7" top="0.75" bottom="0.75" header="0.3" footer="0.3"/>
  <pageSetup paperSize="9" scale="7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tabSelected="1" workbookViewId="0">
      <selection activeCell="L17" sqref="L17"/>
    </sheetView>
  </sheetViews>
  <sheetFormatPr defaultColWidth="9" defaultRowHeight="13.5" outlineLevelCol="7"/>
  <cols>
    <col min="4" max="4" width="9.75" customWidth="1"/>
    <col min="5" max="5" width="9.88333333333333" customWidth="1"/>
    <col min="6" max="6" width="11.3833333333333" customWidth="1"/>
    <col min="7" max="7" width="12" customWidth="1"/>
    <col min="8" max="8" width="15.3833333333333" customWidth="1"/>
  </cols>
  <sheetData>
    <row r="1" ht="57" customHeight="1" spans="1:8">
      <c r="A1" s="21" t="s">
        <v>71</v>
      </c>
      <c r="B1" s="21"/>
      <c r="C1" s="21"/>
      <c r="D1" s="21"/>
      <c r="E1" s="21"/>
      <c r="F1" s="21"/>
      <c r="G1" s="21"/>
      <c r="H1" s="21"/>
    </row>
    <row r="2" ht="21" customHeight="1" spans="1:8">
      <c r="A2" s="22" t="s">
        <v>1</v>
      </c>
      <c r="B2" s="22"/>
      <c r="C2" s="22"/>
      <c r="D2" s="22"/>
      <c r="E2" s="22"/>
      <c r="F2" s="22"/>
      <c r="G2" s="22"/>
      <c r="H2" s="22"/>
    </row>
    <row r="3" ht="30" customHeight="1" spans="1:8">
      <c r="A3" s="23" t="s">
        <v>53</v>
      </c>
      <c r="B3" s="23"/>
      <c r="C3" s="23" t="s">
        <v>72</v>
      </c>
      <c r="D3" s="23"/>
      <c r="E3" s="23"/>
      <c r="F3" s="23"/>
      <c r="G3" s="23"/>
      <c r="H3" s="23"/>
    </row>
    <row r="4" ht="30" customHeight="1" spans="1:8">
      <c r="A4" s="23" t="s">
        <v>73</v>
      </c>
      <c r="B4" s="23"/>
      <c r="C4" s="24" t="s">
        <v>74</v>
      </c>
      <c r="D4" s="24"/>
      <c r="E4" s="24"/>
      <c r="F4" s="23" t="s">
        <v>75</v>
      </c>
      <c r="G4" s="23"/>
      <c r="H4" s="23" t="s">
        <v>76</v>
      </c>
    </row>
    <row r="5" ht="30" customHeight="1" spans="1:8">
      <c r="A5" s="23" t="s">
        <v>77</v>
      </c>
      <c r="B5" s="23"/>
      <c r="C5" s="24" t="s">
        <v>78</v>
      </c>
      <c r="D5" s="24"/>
      <c r="E5" s="24"/>
      <c r="F5" s="24"/>
      <c r="G5" s="24"/>
      <c r="H5" s="24"/>
    </row>
    <row r="6" ht="30" customHeight="1" spans="1:8">
      <c r="A6" s="23" t="s">
        <v>79</v>
      </c>
      <c r="B6" s="23"/>
      <c r="C6" s="24" t="s">
        <v>80</v>
      </c>
      <c r="D6" s="24"/>
      <c r="E6" s="24"/>
      <c r="F6" s="24"/>
      <c r="G6" s="24"/>
      <c r="H6" s="24"/>
    </row>
    <row r="7" ht="30" customHeight="1" spans="1:8">
      <c r="A7" s="23" t="s">
        <v>81</v>
      </c>
      <c r="B7" s="23"/>
      <c r="C7" s="24" t="s">
        <v>82</v>
      </c>
      <c r="D7" s="24"/>
      <c r="E7" s="24"/>
      <c r="F7" s="24"/>
      <c r="G7" s="24"/>
      <c r="H7" s="24"/>
    </row>
    <row r="8" ht="30" customHeight="1" spans="1:8">
      <c r="A8" s="25" t="s">
        <v>6</v>
      </c>
      <c r="B8" s="26"/>
      <c r="C8" s="23"/>
      <c r="D8" s="23" t="s">
        <v>7</v>
      </c>
      <c r="E8" s="23" t="s">
        <v>8</v>
      </c>
      <c r="F8" s="23" t="s">
        <v>9</v>
      </c>
      <c r="G8" s="25" t="s">
        <v>10</v>
      </c>
      <c r="H8" s="26"/>
    </row>
    <row r="9" ht="30" customHeight="1" spans="1:8">
      <c r="A9" s="27"/>
      <c r="B9" s="28"/>
      <c r="C9" s="23" t="s">
        <v>83</v>
      </c>
      <c r="D9" s="23">
        <v>0.28</v>
      </c>
      <c r="E9" s="23">
        <v>0.12</v>
      </c>
      <c r="F9" s="29">
        <f>E9/D9</f>
        <v>0.428571428571428</v>
      </c>
      <c r="G9" s="40">
        <f>20*F9</f>
        <v>8.57142857142857</v>
      </c>
      <c r="H9" s="40"/>
    </row>
    <row r="10" ht="30" customHeight="1" spans="1:8">
      <c r="A10" s="30" t="s">
        <v>84</v>
      </c>
      <c r="B10" s="23" t="s">
        <v>15</v>
      </c>
      <c r="C10" s="23" t="s">
        <v>16</v>
      </c>
      <c r="D10" s="30" t="s">
        <v>17</v>
      </c>
      <c r="E10" s="30"/>
      <c r="F10" s="30" t="s">
        <v>18</v>
      </c>
      <c r="G10" s="30" t="s">
        <v>19</v>
      </c>
      <c r="H10" s="30" t="s">
        <v>20</v>
      </c>
    </row>
    <row r="11" ht="30" customHeight="1" spans="1:8">
      <c r="A11" s="31"/>
      <c r="B11" s="30" t="s">
        <v>21</v>
      </c>
      <c r="C11" s="23" t="s">
        <v>22</v>
      </c>
      <c r="D11" s="23" t="s">
        <v>85</v>
      </c>
      <c r="E11" s="23"/>
      <c r="F11" s="23" t="s">
        <v>86</v>
      </c>
      <c r="G11" s="23" t="s">
        <v>86</v>
      </c>
      <c r="H11" s="23">
        <v>20</v>
      </c>
    </row>
    <row r="12" ht="66" customHeight="1" spans="1:8">
      <c r="A12" s="31"/>
      <c r="B12" s="23" t="s">
        <v>24</v>
      </c>
      <c r="C12" s="23" t="s">
        <v>25</v>
      </c>
      <c r="D12" s="23" t="s">
        <v>87</v>
      </c>
      <c r="E12" s="23"/>
      <c r="F12" s="23" t="s">
        <v>88</v>
      </c>
      <c r="G12" s="23" t="s">
        <v>88</v>
      </c>
      <c r="H12" s="23">
        <v>10</v>
      </c>
    </row>
    <row r="13" ht="77" customHeight="1" spans="1:8">
      <c r="A13" s="31"/>
      <c r="B13" s="23"/>
      <c r="C13" s="23" t="s">
        <v>27</v>
      </c>
      <c r="D13" s="23" t="s">
        <v>89</v>
      </c>
      <c r="E13" s="23"/>
      <c r="F13" s="32" t="s">
        <v>90</v>
      </c>
      <c r="G13" s="32" t="s">
        <v>90</v>
      </c>
      <c r="H13" s="23">
        <v>10</v>
      </c>
    </row>
    <row r="14" ht="117" customHeight="1" spans="1:8">
      <c r="A14" s="31"/>
      <c r="B14" s="23" t="s">
        <v>29</v>
      </c>
      <c r="C14" s="23" t="s">
        <v>30</v>
      </c>
      <c r="D14" s="23" t="s">
        <v>91</v>
      </c>
      <c r="E14" s="23"/>
      <c r="F14" s="23" t="s">
        <v>92</v>
      </c>
      <c r="G14" s="23" t="s">
        <v>92</v>
      </c>
      <c r="H14" s="23">
        <v>28</v>
      </c>
    </row>
    <row r="15" ht="45" customHeight="1" spans="1:8">
      <c r="A15" s="34"/>
      <c r="B15" s="23" t="s">
        <v>93</v>
      </c>
      <c r="C15" s="23" t="s">
        <v>94</v>
      </c>
      <c r="D15" s="35" t="s">
        <v>95</v>
      </c>
      <c r="E15" s="36"/>
      <c r="F15" s="32" t="s">
        <v>96</v>
      </c>
      <c r="G15" s="32">
        <v>0.95</v>
      </c>
      <c r="H15" s="23">
        <v>10</v>
      </c>
    </row>
    <row r="16" ht="30" customHeight="1" spans="1:8">
      <c r="A16" s="23" t="s">
        <v>39</v>
      </c>
      <c r="B16" s="23">
        <v>86.57</v>
      </c>
      <c r="C16" s="23"/>
      <c r="D16" s="23"/>
      <c r="E16" s="23"/>
      <c r="F16" s="23"/>
      <c r="G16" s="23"/>
      <c r="H16" s="23"/>
    </row>
    <row r="17" ht="111" customHeight="1" spans="1:8">
      <c r="A17" s="23" t="s">
        <v>40</v>
      </c>
      <c r="B17" s="23"/>
      <c r="C17" s="24" t="s">
        <v>97</v>
      </c>
      <c r="D17" s="24"/>
      <c r="E17" s="24"/>
      <c r="F17" s="24"/>
      <c r="G17" s="24"/>
      <c r="H17" s="24"/>
    </row>
    <row r="18" ht="111" customHeight="1" spans="1:8">
      <c r="A18" s="23" t="s">
        <v>42</v>
      </c>
      <c r="B18" s="23"/>
      <c r="C18" s="24" t="s">
        <v>98</v>
      </c>
      <c r="D18" s="24"/>
      <c r="E18" s="24"/>
      <c r="F18" s="24"/>
      <c r="G18" s="24"/>
      <c r="H18" s="24"/>
    </row>
    <row r="19" ht="111" customHeight="1" spans="1:8">
      <c r="A19" s="23" t="s">
        <v>43</v>
      </c>
      <c r="B19" s="23"/>
      <c r="C19" s="23" t="s">
        <v>99</v>
      </c>
      <c r="D19" s="23"/>
      <c r="E19" s="23"/>
      <c r="F19" s="23"/>
      <c r="G19" s="23"/>
      <c r="H19" s="23"/>
    </row>
    <row r="20" ht="111" customHeight="1" spans="1:8">
      <c r="A20" s="38" t="s">
        <v>45</v>
      </c>
      <c r="B20" s="39"/>
      <c r="C20" s="39"/>
      <c r="D20" s="39"/>
      <c r="E20" s="39"/>
      <c r="F20" s="39"/>
      <c r="G20" s="39"/>
      <c r="H20" s="39"/>
    </row>
  </sheetData>
  <mergeCells count="32">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B16:H16"/>
    <mergeCell ref="A17:B17"/>
    <mergeCell ref="C17:H17"/>
    <mergeCell ref="A18:B18"/>
    <mergeCell ref="C18:H18"/>
    <mergeCell ref="A19:B19"/>
    <mergeCell ref="C19:H19"/>
    <mergeCell ref="A20:H20"/>
    <mergeCell ref="A10:A15"/>
    <mergeCell ref="B12:B13"/>
    <mergeCell ref="A8:B9"/>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topLeftCell="A3" workbookViewId="0">
      <selection activeCell="J14" sqref="J14"/>
    </sheetView>
  </sheetViews>
  <sheetFormatPr defaultColWidth="9" defaultRowHeight="13.5" outlineLevelCol="7"/>
  <cols>
    <col min="4" max="4" width="9.75" customWidth="1"/>
    <col min="5" max="5" width="9.88333333333333" customWidth="1"/>
    <col min="6" max="6" width="11.3833333333333" customWidth="1"/>
    <col min="7" max="7" width="11" customWidth="1"/>
    <col min="8" max="8" width="15.3833333333333" customWidth="1"/>
  </cols>
  <sheetData>
    <row r="1" ht="60" customHeight="1" spans="1:8">
      <c r="A1" s="21" t="s">
        <v>100</v>
      </c>
      <c r="B1" s="21"/>
      <c r="C1" s="21"/>
      <c r="D1" s="21"/>
      <c r="E1" s="21"/>
      <c r="F1" s="21"/>
      <c r="G1" s="21"/>
      <c r="H1" s="21"/>
    </row>
    <row r="2" ht="21" customHeight="1" spans="1:8">
      <c r="A2" s="22" t="s">
        <v>1</v>
      </c>
      <c r="B2" s="22"/>
      <c r="C2" s="22"/>
      <c r="D2" s="22"/>
      <c r="E2" s="22"/>
      <c r="F2" s="22"/>
      <c r="G2" s="22"/>
      <c r="H2" s="22"/>
    </row>
    <row r="3" ht="30" customHeight="1" spans="1:8">
      <c r="A3" s="23" t="s">
        <v>53</v>
      </c>
      <c r="B3" s="23"/>
      <c r="C3" s="23" t="s">
        <v>101</v>
      </c>
      <c r="D3" s="23"/>
      <c r="E3" s="23"/>
      <c r="F3" s="23"/>
      <c r="G3" s="23"/>
      <c r="H3" s="23"/>
    </row>
    <row r="4" ht="30" customHeight="1" spans="1:8">
      <c r="A4" s="23" t="s">
        <v>73</v>
      </c>
      <c r="B4" s="23"/>
      <c r="C4" s="24" t="s">
        <v>74</v>
      </c>
      <c r="D4" s="24"/>
      <c r="E4" s="24"/>
      <c r="F4" s="23" t="s">
        <v>75</v>
      </c>
      <c r="G4" s="23"/>
      <c r="H4" s="23" t="s">
        <v>76</v>
      </c>
    </row>
    <row r="5" ht="30" customHeight="1" spans="1:8">
      <c r="A5" s="23" t="s">
        <v>77</v>
      </c>
      <c r="B5" s="23"/>
      <c r="C5" s="24" t="s">
        <v>78</v>
      </c>
      <c r="D5" s="24"/>
      <c r="E5" s="24"/>
      <c r="F5" s="24"/>
      <c r="G5" s="24"/>
      <c r="H5" s="24"/>
    </row>
    <row r="6" ht="30" customHeight="1" spans="1:8">
      <c r="A6" s="23" t="s">
        <v>79</v>
      </c>
      <c r="B6" s="23"/>
      <c r="C6" s="24" t="s">
        <v>80</v>
      </c>
      <c r="D6" s="24"/>
      <c r="E6" s="24"/>
      <c r="F6" s="24"/>
      <c r="G6" s="24"/>
      <c r="H6" s="24"/>
    </row>
    <row r="7" ht="30" customHeight="1" spans="1:8">
      <c r="A7" s="23" t="s">
        <v>81</v>
      </c>
      <c r="B7" s="23"/>
      <c r="C7" s="24" t="s">
        <v>82</v>
      </c>
      <c r="D7" s="24"/>
      <c r="E7" s="24"/>
      <c r="F7" s="24"/>
      <c r="G7" s="24"/>
      <c r="H7" s="24"/>
    </row>
    <row r="8" ht="30" customHeight="1" spans="1:8">
      <c r="A8" s="25" t="s">
        <v>6</v>
      </c>
      <c r="B8" s="26"/>
      <c r="C8" s="23"/>
      <c r="D8" s="23" t="s">
        <v>7</v>
      </c>
      <c r="E8" s="23" t="s">
        <v>8</v>
      </c>
      <c r="F8" s="23" t="s">
        <v>9</v>
      </c>
      <c r="G8" s="25" t="s">
        <v>10</v>
      </c>
      <c r="H8" s="26"/>
    </row>
    <row r="9" ht="30" customHeight="1" spans="1:8">
      <c r="A9" s="27"/>
      <c r="B9" s="28"/>
      <c r="C9" s="23" t="s">
        <v>83</v>
      </c>
      <c r="D9" s="23">
        <v>31.02</v>
      </c>
      <c r="E9" s="23">
        <v>31.02</v>
      </c>
      <c r="F9" s="29">
        <f>E9/D9</f>
        <v>1</v>
      </c>
      <c r="G9" s="23">
        <f>20*F9</f>
        <v>20</v>
      </c>
      <c r="H9" s="23"/>
    </row>
    <row r="10" ht="30" customHeight="1" spans="1:8">
      <c r="A10" s="30" t="s">
        <v>84</v>
      </c>
      <c r="B10" s="23" t="s">
        <v>15</v>
      </c>
      <c r="C10" s="23" t="s">
        <v>16</v>
      </c>
      <c r="D10" s="30" t="s">
        <v>17</v>
      </c>
      <c r="E10" s="30"/>
      <c r="F10" s="30" t="s">
        <v>18</v>
      </c>
      <c r="G10" s="30" t="s">
        <v>19</v>
      </c>
      <c r="H10" s="30" t="s">
        <v>20</v>
      </c>
    </row>
    <row r="11" ht="30" customHeight="1" spans="1:8">
      <c r="A11" s="31"/>
      <c r="B11" s="30" t="s">
        <v>21</v>
      </c>
      <c r="C11" s="23" t="s">
        <v>22</v>
      </c>
      <c r="D11" s="23" t="s">
        <v>101</v>
      </c>
      <c r="E11" s="23"/>
      <c r="F11" s="23" t="s">
        <v>102</v>
      </c>
      <c r="G11" s="23" t="s">
        <v>102</v>
      </c>
      <c r="H11" s="23">
        <v>20</v>
      </c>
    </row>
    <row r="12" ht="30" customHeight="1" spans="1:8">
      <c r="A12" s="31"/>
      <c r="B12" s="23" t="s">
        <v>24</v>
      </c>
      <c r="C12" s="23" t="s">
        <v>25</v>
      </c>
      <c r="D12" s="23" t="s">
        <v>103</v>
      </c>
      <c r="E12" s="23"/>
      <c r="F12" s="23" t="s">
        <v>104</v>
      </c>
      <c r="G12" s="23" t="s">
        <v>104</v>
      </c>
      <c r="H12" s="23">
        <v>10</v>
      </c>
    </row>
    <row r="13" ht="30" customHeight="1" spans="1:8">
      <c r="A13" s="31"/>
      <c r="B13" s="23"/>
      <c r="C13" s="23" t="s">
        <v>27</v>
      </c>
      <c r="D13" s="23" t="s">
        <v>105</v>
      </c>
      <c r="E13" s="23"/>
      <c r="F13" s="32">
        <v>1</v>
      </c>
      <c r="G13" s="32">
        <v>1</v>
      </c>
      <c r="H13" s="23">
        <v>10</v>
      </c>
    </row>
    <row r="14" ht="30" customHeight="1" spans="1:8">
      <c r="A14" s="31"/>
      <c r="B14" s="23" t="s">
        <v>29</v>
      </c>
      <c r="C14" s="23" t="s">
        <v>30</v>
      </c>
      <c r="D14" s="23" t="s">
        <v>106</v>
      </c>
      <c r="E14" s="23"/>
      <c r="F14" s="23" t="s">
        <v>107</v>
      </c>
      <c r="G14" s="23" t="s">
        <v>107</v>
      </c>
      <c r="H14" s="23">
        <v>28</v>
      </c>
    </row>
    <row r="15" ht="44" customHeight="1" spans="1:8">
      <c r="A15" s="34"/>
      <c r="B15" s="23" t="s">
        <v>93</v>
      </c>
      <c r="C15" s="23" t="s">
        <v>94</v>
      </c>
      <c r="D15" s="35" t="s">
        <v>108</v>
      </c>
      <c r="E15" s="36"/>
      <c r="F15" s="23" t="s">
        <v>96</v>
      </c>
      <c r="G15" s="32">
        <v>0.95</v>
      </c>
      <c r="H15" s="23">
        <v>9</v>
      </c>
    </row>
    <row r="16" ht="30" customHeight="1" spans="1:8">
      <c r="A16" s="23" t="s">
        <v>39</v>
      </c>
      <c r="B16" s="23">
        <v>97</v>
      </c>
      <c r="C16" s="23"/>
      <c r="D16" s="23"/>
      <c r="E16" s="23"/>
      <c r="F16" s="23"/>
      <c r="G16" s="23"/>
      <c r="H16" s="23"/>
    </row>
    <row r="17" ht="111" customHeight="1" spans="1:8">
      <c r="A17" s="23" t="s">
        <v>40</v>
      </c>
      <c r="B17" s="23"/>
      <c r="C17" s="24" t="s">
        <v>41</v>
      </c>
      <c r="D17" s="24"/>
      <c r="E17" s="24"/>
      <c r="F17" s="24"/>
      <c r="G17" s="24"/>
      <c r="H17" s="24"/>
    </row>
    <row r="18" ht="111" customHeight="1" spans="1:8">
      <c r="A18" s="23" t="s">
        <v>42</v>
      </c>
      <c r="B18" s="23"/>
      <c r="C18" s="24" t="s">
        <v>41</v>
      </c>
      <c r="D18" s="24"/>
      <c r="E18" s="24"/>
      <c r="F18" s="24"/>
      <c r="G18" s="24"/>
      <c r="H18" s="24"/>
    </row>
    <row r="19" ht="111" customHeight="1" spans="1:8">
      <c r="A19" s="23" t="s">
        <v>43</v>
      </c>
      <c r="B19" s="23"/>
      <c r="C19" s="23" t="s">
        <v>109</v>
      </c>
      <c r="D19" s="23"/>
      <c r="E19" s="23"/>
      <c r="F19" s="23"/>
      <c r="G19" s="23"/>
      <c r="H19" s="23"/>
    </row>
    <row r="20" ht="134.1" customHeight="1" spans="1:8">
      <c r="A20" s="38" t="s">
        <v>45</v>
      </c>
      <c r="B20" s="39"/>
      <c r="C20" s="39"/>
      <c r="D20" s="39"/>
      <c r="E20" s="39"/>
      <c r="F20" s="39"/>
      <c r="G20" s="39"/>
      <c r="H20" s="39"/>
    </row>
  </sheetData>
  <mergeCells count="32">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B16:H16"/>
    <mergeCell ref="A17:B17"/>
    <mergeCell ref="C17:H17"/>
    <mergeCell ref="A18:B18"/>
    <mergeCell ref="C18:H18"/>
    <mergeCell ref="A19:B19"/>
    <mergeCell ref="C19:H19"/>
    <mergeCell ref="A20:H20"/>
    <mergeCell ref="A10:A15"/>
    <mergeCell ref="B12:B13"/>
    <mergeCell ref="A8:B9"/>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topLeftCell="A6" workbookViewId="0">
      <selection activeCell="C20" sqref="C20:H20"/>
    </sheetView>
  </sheetViews>
  <sheetFormatPr defaultColWidth="9" defaultRowHeight="13.5" outlineLevelCol="7"/>
  <cols>
    <col min="4" max="4" width="9.75" customWidth="1"/>
    <col min="5" max="5" width="9.88333333333333" customWidth="1"/>
    <col min="6" max="6" width="11.3833333333333" customWidth="1"/>
    <col min="7" max="7" width="11" customWidth="1"/>
    <col min="8" max="8" width="15.3833333333333" customWidth="1"/>
  </cols>
  <sheetData>
    <row r="1" ht="51" customHeight="1" spans="1:8">
      <c r="A1" s="21" t="s">
        <v>110</v>
      </c>
      <c r="B1" s="21"/>
      <c r="C1" s="21"/>
      <c r="D1" s="21"/>
      <c r="E1" s="21"/>
      <c r="F1" s="21"/>
      <c r="G1" s="21"/>
      <c r="H1" s="21"/>
    </row>
    <row r="2" ht="21" customHeight="1" spans="1:8">
      <c r="A2" s="22" t="s">
        <v>1</v>
      </c>
      <c r="B2" s="22"/>
      <c r="C2" s="22"/>
      <c r="D2" s="22"/>
      <c r="E2" s="22"/>
      <c r="F2" s="22"/>
      <c r="G2" s="22"/>
      <c r="H2" s="22"/>
    </row>
    <row r="3" ht="30" customHeight="1" spans="1:8">
      <c r="A3" s="23" t="s">
        <v>53</v>
      </c>
      <c r="B3" s="23"/>
      <c r="C3" s="23" t="s">
        <v>111</v>
      </c>
      <c r="D3" s="23"/>
      <c r="E3" s="23"/>
      <c r="F3" s="23"/>
      <c r="G3" s="23"/>
      <c r="H3" s="23"/>
    </row>
    <row r="4" ht="30" customHeight="1" spans="1:8">
      <c r="A4" s="23" t="s">
        <v>73</v>
      </c>
      <c r="B4" s="23"/>
      <c r="C4" s="24" t="s">
        <v>74</v>
      </c>
      <c r="D4" s="24"/>
      <c r="E4" s="24"/>
      <c r="F4" s="23" t="s">
        <v>75</v>
      </c>
      <c r="G4" s="23"/>
      <c r="H4" s="23" t="s">
        <v>76</v>
      </c>
    </row>
    <row r="5" ht="30" customHeight="1" spans="1:8">
      <c r="A5" s="23" t="s">
        <v>77</v>
      </c>
      <c r="B5" s="23"/>
      <c r="C5" s="24" t="s">
        <v>78</v>
      </c>
      <c r="D5" s="24"/>
      <c r="E5" s="24"/>
      <c r="F5" s="24"/>
      <c r="G5" s="24"/>
      <c r="H5" s="24"/>
    </row>
    <row r="6" ht="30" customHeight="1" spans="1:8">
      <c r="A6" s="23" t="s">
        <v>79</v>
      </c>
      <c r="B6" s="23"/>
      <c r="C6" s="24" t="s">
        <v>80</v>
      </c>
      <c r="D6" s="24"/>
      <c r="E6" s="24"/>
      <c r="F6" s="24"/>
      <c r="G6" s="24"/>
      <c r="H6" s="24"/>
    </row>
    <row r="7" ht="30" customHeight="1" spans="1:8">
      <c r="A7" s="23" t="s">
        <v>81</v>
      </c>
      <c r="B7" s="23"/>
      <c r="C7" s="24" t="s">
        <v>82</v>
      </c>
      <c r="D7" s="24"/>
      <c r="E7" s="24"/>
      <c r="F7" s="24"/>
      <c r="G7" s="24"/>
      <c r="H7" s="24"/>
    </row>
    <row r="8" ht="30" customHeight="1" spans="1:8">
      <c r="A8" s="25" t="s">
        <v>6</v>
      </c>
      <c r="B8" s="26"/>
      <c r="C8" s="23"/>
      <c r="D8" s="23" t="s">
        <v>7</v>
      </c>
      <c r="E8" s="23" t="s">
        <v>8</v>
      </c>
      <c r="F8" s="23" t="s">
        <v>9</v>
      </c>
      <c r="G8" s="25" t="s">
        <v>10</v>
      </c>
      <c r="H8" s="26"/>
    </row>
    <row r="9" ht="30" customHeight="1" spans="1:8">
      <c r="A9" s="27"/>
      <c r="B9" s="28"/>
      <c r="C9" s="23" t="s">
        <v>83</v>
      </c>
      <c r="D9" s="23">
        <v>10.8</v>
      </c>
      <c r="E9" s="23">
        <v>8.43</v>
      </c>
      <c r="F9" s="29">
        <f>E9/D9</f>
        <v>0.780555555555555</v>
      </c>
      <c r="G9" s="40">
        <f>20*F9</f>
        <v>15.6111111111111</v>
      </c>
      <c r="H9" s="40"/>
    </row>
    <row r="10" ht="30" customHeight="1" spans="1:8">
      <c r="A10" s="30" t="s">
        <v>84</v>
      </c>
      <c r="B10" s="23" t="s">
        <v>15</v>
      </c>
      <c r="C10" s="23" t="s">
        <v>16</v>
      </c>
      <c r="D10" s="30" t="s">
        <v>17</v>
      </c>
      <c r="E10" s="30"/>
      <c r="F10" s="30" t="s">
        <v>18</v>
      </c>
      <c r="G10" s="30" t="s">
        <v>19</v>
      </c>
      <c r="H10" s="30" t="s">
        <v>20</v>
      </c>
    </row>
    <row r="11" ht="30" customHeight="1" spans="1:8">
      <c r="A11" s="31"/>
      <c r="B11" s="30" t="s">
        <v>21</v>
      </c>
      <c r="C11" s="23" t="s">
        <v>112</v>
      </c>
      <c r="D11" s="23" t="s">
        <v>113</v>
      </c>
      <c r="E11" s="23"/>
      <c r="F11" s="32">
        <v>1</v>
      </c>
      <c r="G11" s="32">
        <v>0.7806</v>
      </c>
      <c r="H11" s="23">
        <v>16</v>
      </c>
    </row>
    <row r="12" ht="30" customHeight="1" spans="1:8">
      <c r="A12" s="31"/>
      <c r="B12" s="23" t="s">
        <v>24</v>
      </c>
      <c r="C12" s="23" t="s">
        <v>25</v>
      </c>
      <c r="D12" s="23" t="s">
        <v>114</v>
      </c>
      <c r="E12" s="23"/>
      <c r="F12" s="32" t="s">
        <v>115</v>
      </c>
      <c r="G12" s="32" t="s">
        <v>115</v>
      </c>
      <c r="H12" s="23">
        <v>7</v>
      </c>
    </row>
    <row r="13" ht="45" customHeight="1" spans="1:8">
      <c r="A13" s="31"/>
      <c r="B13" s="23"/>
      <c r="C13" s="23" t="s">
        <v>27</v>
      </c>
      <c r="D13" s="23" t="s">
        <v>116</v>
      </c>
      <c r="E13" s="23"/>
      <c r="F13" s="32">
        <v>1</v>
      </c>
      <c r="G13" s="32">
        <v>1</v>
      </c>
      <c r="H13" s="23">
        <v>7</v>
      </c>
    </row>
    <row r="14" ht="30" customHeight="1" spans="1:8">
      <c r="A14" s="31"/>
      <c r="B14" s="23"/>
      <c r="C14" s="23" t="s">
        <v>117</v>
      </c>
      <c r="D14" s="23" t="s">
        <v>118</v>
      </c>
      <c r="E14" s="23"/>
      <c r="F14" s="46" t="s">
        <v>119</v>
      </c>
      <c r="G14" s="23" t="s">
        <v>119</v>
      </c>
      <c r="H14" s="23">
        <v>6</v>
      </c>
    </row>
    <row r="15" ht="30" customHeight="1" spans="1:8">
      <c r="A15" s="31"/>
      <c r="B15" s="30" t="s">
        <v>29</v>
      </c>
      <c r="C15" s="23" t="s">
        <v>33</v>
      </c>
      <c r="D15" s="23" t="s">
        <v>120</v>
      </c>
      <c r="E15" s="23"/>
      <c r="F15" s="23" t="s">
        <v>121</v>
      </c>
      <c r="G15" s="32">
        <v>0.22</v>
      </c>
      <c r="H15" s="23">
        <v>10</v>
      </c>
    </row>
    <row r="16" ht="48" customHeight="1" spans="1:8">
      <c r="A16" s="31"/>
      <c r="B16" s="34"/>
      <c r="C16" s="23" t="s">
        <v>30</v>
      </c>
      <c r="D16" s="35" t="s">
        <v>122</v>
      </c>
      <c r="E16" s="36"/>
      <c r="F16" s="32">
        <v>1</v>
      </c>
      <c r="G16" s="32">
        <v>1</v>
      </c>
      <c r="H16" s="23">
        <v>10</v>
      </c>
    </row>
    <row r="17" ht="42" customHeight="1" spans="1:8">
      <c r="A17" s="31"/>
      <c r="B17" s="37"/>
      <c r="C17" s="23" t="s">
        <v>123</v>
      </c>
      <c r="D17" s="35" t="s">
        <v>124</v>
      </c>
      <c r="E17" s="36"/>
      <c r="F17" s="32">
        <v>1</v>
      </c>
      <c r="G17" s="32">
        <v>1</v>
      </c>
      <c r="H17" s="23">
        <v>10</v>
      </c>
    </row>
    <row r="18" ht="42" customHeight="1" spans="1:8">
      <c r="A18" s="34"/>
      <c r="B18" s="23" t="s">
        <v>93</v>
      </c>
      <c r="C18" s="23" t="s">
        <v>94</v>
      </c>
      <c r="D18" s="35" t="s">
        <v>125</v>
      </c>
      <c r="E18" s="36"/>
      <c r="F18" s="23" t="s">
        <v>126</v>
      </c>
      <c r="G18" s="32">
        <v>0.98</v>
      </c>
      <c r="H18" s="23">
        <v>10</v>
      </c>
    </row>
    <row r="19" ht="30" customHeight="1" spans="1:8">
      <c r="A19" s="23" t="s">
        <v>39</v>
      </c>
      <c r="B19" s="23">
        <v>91.61</v>
      </c>
      <c r="C19" s="23"/>
      <c r="D19" s="23"/>
      <c r="E19" s="23"/>
      <c r="F19" s="23"/>
      <c r="G19" s="23"/>
      <c r="H19" s="23"/>
    </row>
    <row r="20" ht="111" customHeight="1" spans="1:8">
      <c r="A20" s="23" t="s">
        <v>40</v>
      </c>
      <c r="B20" s="23"/>
      <c r="C20" s="43" t="s">
        <v>41</v>
      </c>
      <c r="D20" s="43"/>
      <c r="E20" s="43"/>
      <c r="F20" s="43"/>
      <c r="G20" s="43"/>
      <c r="H20" s="43"/>
    </row>
    <row r="21" ht="111" customHeight="1" spans="1:8">
      <c r="A21" s="23" t="s">
        <v>42</v>
      </c>
      <c r="B21" s="23"/>
      <c r="C21" s="43" t="s">
        <v>41</v>
      </c>
      <c r="D21" s="43"/>
      <c r="E21" s="43"/>
      <c r="F21" s="43"/>
      <c r="G21" s="43"/>
      <c r="H21" s="43"/>
    </row>
    <row r="22" ht="111" customHeight="1" spans="1:8">
      <c r="A22" s="23" t="s">
        <v>43</v>
      </c>
      <c r="B22" s="23"/>
      <c r="C22" s="23" t="s">
        <v>127</v>
      </c>
      <c r="D22" s="23"/>
      <c r="E22" s="23"/>
      <c r="F22" s="23"/>
      <c r="G22" s="23"/>
      <c r="H22" s="23"/>
    </row>
    <row r="23" ht="134.1" customHeight="1" spans="1:8">
      <c r="A23" s="38" t="s">
        <v>45</v>
      </c>
      <c r="B23" s="39"/>
      <c r="C23" s="39"/>
      <c r="D23" s="39"/>
      <c r="E23" s="39"/>
      <c r="F23" s="39"/>
      <c r="G23" s="39"/>
      <c r="H23" s="39"/>
    </row>
  </sheetData>
  <mergeCells count="36">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D17:E17"/>
    <mergeCell ref="D18:E18"/>
    <mergeCell ref="B19:H19"/>
    <mergeCell ref="A20:B20"/>
    <mergeCell ref="C20:H20"/>
    <mergeCell ref="A21:B21"/>
    <mergeCell ref="C21:H21"/>
    <mergeCell ref="A22:B22"/>
    <mergeCell ref="C22:H22"/>
    <mergeCell ref="A23:H23"/>
    <mergeCell ref="A10:A18"/>
    <mergeCell ref="B12:B14"/>
    <mergeCell ref="B15:B17"/>
    <mergeCell ref="A8:B9"/>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topLeftCell="A6" workbookViewId="0">
      <selection activeCell="K12" sqref="K12"/>
    </sheetView>
  </sheetViews>
  <sheetFormatPr defaultColWidth="9" defaultRowHeight="13.5" outlineLevelCol="7"/>
  <cols>
    <col min="4" max="4" width="9.75" customWidth="1"/>
    <col min="5" max="5" width="9.88333333333333" customWidth="1"/>
    <col min="6" max="6" width="11.3833333333333" customWidth="1"/>
    <col min="7" max="7" width="11" customWidth="1"/>
    <col min="8" max="8" width="15.3833333333333" customWidth="1"/>
  </cols>
  <sheetData>
    <row r="1" ht="55" customHeight="1" spans="1:8">
      <c r="A1" s="21" t="s">
        <v>128</v>
      </c>
      <c r="B1" s="21"/>
      <c r="C1" s="21"/>
      <c r="D1" s="21"/>
      <c r="E1" s="21"/>
      <c r="F1" s="21"/>
      <c r="G1" s="21"/>
      <c r="H1" s="21"/>
    </row>
    <row r="2" ht="21" customHeight="1" spans="1:8">
      <c r="A2" s="22" t="s">
        <v>1</v>
      </c>
      <c r="B2" s="22"/>
      <c r="C2" s="22"/>
      <c r="D2" s="22"/>
      <c r="E2" s="22"/>
      <c r="F2" s="22"/>
      <c r="G2" s="22"/>
      <c r="H2" s="22"/>
    </row>
    <row r="3" ht="30" customHeight="1" spans="1:8">
      <c r="A3" s="23" t="s">
        <v>53</v>
      </c>
      <c r="B3" s="23"/>
      <c r="C3" s="23" t="s">
        <v>129</v>
      </c>
      <c r="D3" s="23"/>
      <c r="E3" s="23"/>
      <c r="F3" s="23"/>
      <c r="G3" s="23"/>
      <c r="H3" s="23"/>
    </row>
    <row r="4" ht="30" customHeight="1" spans="1:8">
      <c r="A4" s="23" t="s">
        <v>73</v>
      </c>
      <c r="B4" s="23"/>
      <c r="C4" s="24" t="s">
        <v>74</v>
      </c>
      <c r="D4" s="24"/>
      <c r="E4" s="24"/>
      <c r="F4" s="23" t="s">
        <v>75</v>
      </c>
      <c r="G4" s="23"/>
      <c r="H4" s="23" t="s">
        <v>76</v>
      </c>
    </row>
    <row r="5" ht="30" customHeight="1" spans="1:8">
      <c r="A5" s="23" t="s">
        <v>77</v>
      </c>
      <c r="B5" s="23"/>
      <c r="C5" s="24" t="s">
        <v>78</v>
      </c>
      <c r="D5" s="24"/>
      <c r="E5" s="24"/>
      <c r="F5" s="24"/>
      <c r="G5" s="24"/>
      <c r="H5" s="24"/>
    </row>
    <row r="6" ht="30" customHeight="1" spans="1:8">
      <c r="A6" s="23" t="s">
        <v>79</v>
      </c>
      <c r="B6" s="23"/>
      <c r="C6" s="24" t="s">
        <v>80</v>
      </c>
      <c r="D6" s="24"/>
      <c r="E6" s="24"/>
      <c r="F6" s="24"/>
      <c r="G6" s="24"/>
      <c r="H6" s="24"/>
    </row>
    <row r="7" ht="30" customHeight="1" spans="1:8">
      <c r="A7" s="23" t="s">
        <v>81</v>
      </c>
      <c r="B7" s="23"/>
      <c r="C7" s="24" t="s">
        <v>82</v>
      </c>
      <c r="D7" s="24"/>
      <c r="E7" s="24"/>
      <c r="F7" s="24"/>
      <c r="G7" s="24"/>
      <c r="H7" s="24"/>
    </row>
    <row r="8" ht="30" customHeight="1" spans="1:8">
      <c r="A8" s="25" t="s">
        <v>6</v>
      </c>
      <c r="B8" s="26"/>
      <c r="C8" s="23"/>
      <c r="D8" s="23" t="s">
        <v>7</v>
      </c>
      <c r="E8" s="23" t="s">
        <v>8</v>
      </c>
      <c r="F8" s="23" t="s">
        <v>9</v>
      </c>
      <c r="G8" s="25" t="s">
        <v>10</v>
      </c>
      <c r="H8" s="26"/>
    </row>
    <row r="9" ht="30" customHeight="1" spans="1:8">
      <c r="A9" s="27"/>
      <c r="B9" s="28"/>
      <c r="C9" s="23" t="s">
        <v>83</v>
      </c>
      <c r="D9" s="23">
        <v>4.24</v>
      </c>
      <c r="E9" s="23">
        <v>4.24</v>
      </c>
      <c r="F9" s="29">
        <f>E9/D9</f>
        <v>1</v>
      </c>
      <c r="G9" s="23">
        <f>20*F9</f>
        <v>20</v>
      </c>
      <c r="H9" s="23"/>
    </row>
    <row r="10" ht="30" customHeight="1" spans="1:8">
      <c r="A10" s="30" t="s">
        <v>84</v>
      </c>
      <c r="B10" s="23" t="s">
        <v>15</v>
      </c>
      <c r="C10" s="23" t="s">
        <v>16</v>
      </c>
      <c r="D10" s="30" t="s">
        <v>17</v>
      </c>
      <c r="E10" s="30"/>
      <c r="F10" s="30" t="s">
        <v>18</v>
      </c>
      <c r="G10" s="30" t="s">
        <v>19</v>
      </c>
      <c r="H10" s="30" t="s">
        <v>20</v>
      </c>
    </row>
    <row r="11" ht="30" customHeight="1" spans="1:8">
      <c r="A11" s="31"/>
      <c r="B11" s="30" t="s">
        <v>21</v>
      </c>
      <c r="C11" s="23" t="s">
        <v>22</v>
      </c>
      <c r="D11" s="23" t="s">
        <v>113</v>
      </c>
      <c r="E11" s="23"/>
      <c r="F11" s="32">
        <v>1</v>
      </c>
      <c r="G11" s="32">
        <v>1</v>
      </c>
      <c r="H11" s="23">
        <v>20</v>
      </c>
    </row>
    <row r="12" ht="30" customHeight="1" spans="1:8">
      <c r="A12" s="31"/>
      <c r="B12" s="23" t="s">
        <v>24</v>
      </c>
      <c r="C12" s="23" t="s">
        <v>25</v>
      </c>
      <c r="D12" s="23" t="s">
        <v>130</v>
      </c>
      <c r="E12" s="23"/>
      <c r="F12" s="32">
        <v>1</v>
      </c>
      <c r="G12" s="32">
        <v>1</v>
      </c>
      <c r="H12" s="23">
        <v>7</v>
      </c>
    </row>
    <row r="13" ht="30" customHeight="1" spans="1:8">
      <c r="A13" s="31"/>
      <c r="B13" s="23"/>
      <c r="C13" s="23" t="s">
        <v>27</v>
      </c>
      <c r="D13" s="23" t="s">
        <v>131</v>
      </c>
      <c r="E13" s="23"/>
      <c r="F13" s="32">
        <v>1</v>
      </c>
      <c r="G13" s="32">
        <v>1</v>
      </c>
      <c r="H13" s="23">
        <v>7</v>
      </c>
    </row>
    <row r="14" ht="30" customHeight="1" spans="1:8">
      <c r="A14" s="31"/>
      <c r="B14" s="23"/>
      <c r="C14" s="23" t="s">
        <v>117</v>
      </c>
      <c r="D14" s="23" t="s">
        <v>132</v>
      </c>
      <c r="E14" s="23"/>
      <c r="F14" s="23" t="s">
        <v>119</v>
      </c>
      <c r="G14" s="23" t="s">
        <v>119</v>
      </c>
      <c r="H14" s="23">
        <v>6</v>
      </c>
    </row>
    <row r="15" ht="30" customHeight="1" spans="1:8">
      <c r="A15" s="31"/>
      <c r="B15" s="23" t="s">
        <v>29</v>
      </c>
      <c r="C15" s="23" t="s">
        <v>33</v>
      </c>
      <c r="D15" s="23" t="s">
        <v>120</v>
      </c>
      <c r="E15" s="23"/>
      <c r="F15" s="32" t="s">
        <v>121</v>
      </c>
      <c r="G15" s="32">
        <v>0</v>
      </c>
      <c r="H15" s="23">
        <v>10</v>
      </c>
    </row>
    <row r="16" ht="30" customHeight="1" spans="1:8">
      <c r="A16" s="31"/>
      <c r="B16" s="23"/>
      <c r="C16" s="23" t="s">
        <v>30</v>
      </c>
      <c r="D16" s="23" t="s">
        <v>133</v>
      </c>
      <c r="E16" s="23"/>
      <c r="F16" s="32" t="s">
        <v>134</v>
      </c>
      <c r="G16" s="32" t="s">
        <v>134</v>
      </c>
      <c r="H16" s="23">
        <v>9</v>
      </c>
    </row>
    <row r="17" ht="30" customHeight="1" spans="1:8">
      <c r="A17" s="31"/>
      <c r="B17" s="23"/>
      <c r="C17" s="23" t="s">
        <v>123</v>
      </c>
      <c r="D17" s="23" t="s">
        <v>120</v>
      </c>
      <c r="E17" s="23"/>
      <c r="F17" s="32" t="s">
        <v>121</v>
      </c>
      <c r="G17" s="32">
        <v>0</v>
      </c>
      <c r="H17" s="23">
        <v>10</v>
      </c>
    </row>
    <row r="18" ht="46" customHeight="1" spans="1:8">
      <c r="A18" s="34"/>
      <c r="B18" s="23" t="s">
        <v>93</v>
      </c>
      <c r="C18" s="23" t="s">
        <v>94</v>
      </c>
      <c r="D18" s="35" t="s">
        <v>135</v>
      </c>
      <c r="E18" s="36"/>
      <c r="F18" s="32">
        <v>1</v>
      </c>
      <c r="G18" s="32">
        <v>1</v>
      </c>
      <c r="H18" s="23">
        <v>10</v>
      </c>
    </row>
    <row r="19" ht="30" customHeight="1" spans="1:8">
      <c r="A19" s="23" t="s">
        <v>39</v>
      </c>
      <c r="B19" s="23">
        <v>99</v>
      </c>
      <c r="C19" s="23"/>
      <c r="D19" s="23"/>
      <c r="E19" s="23"/>
      <c r="F19" s="23"/>
      <c r="G19" s="23"/>
      <c r="H19" s="23"/>
    </row>
    <row r="20" ht="111" customHeight="1" spans="1:8">
      <c r="A20" s="23" t="s">
        <v>40</v>
      </c>
      <c r="B20" s="23"/>
      <c r="C20" s="24" t="s">
        <v>41</v>
      </c>
      <c r="D20" s="24"/>
      <c r="E20" s="24"/>
      <c r="F20" s="24"/>
      <c r="G20" s="24"/>
      <c r="H20" s="24"/>
    </row>
    <row r="21" ht="111" customHeight="1" spans="1:8">
      <c r="A21" s="23" t="s">
        <v>42</v>
      </c>
      <c r="B21" s="23"/>
      <c r="C21" s="24" t="s">
        <v>41</v>
      </c>
      <c r="D21" s="24"/>
      <c r="E21" s="24"/>
      <c r="F21" s="24"/>
      <c r="G21" s="24"/>
      <c r="H21" s="24"/>
    </row>
    <row r="22" ht="111" customHeight="1" spans="1:8">
      <c r="A22" s="23" t="s">
        <v>43</v>
      </c>
      <c r="B22" s="23"/>
      <c r="C22" s="23" t="s">
        <v>136</v>
      </c>
      <c r="D22" s="23"/>
      <c r="E22" s="23"/>
      <c r="F22" s="23"/>
      <c r="G22" s="23"/>
      <c r="H22" s="23"/>
    </row>
    <row r="23" ht="134.1" customHeight="1" spans="1:8">
      <c r="A23" s="38" t="s">
        <v>45</v>
      </c>
      <c r="B23" s="39"/>
      <c r="C23" s="39"/>
      <c r="D23" s="39"/>
      <c r="E23" s="39"/>
      <c r="F23" s="39"/>
      <c r="G23" s="39"/>
      <c r="H23" s="39"/>
    </row>
  </sheetData>
  <mergeCells count="36">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D17:E17"/>
    <mergeCell ref="D18:E18"/>
    <mergeCell ref="B19:H19"/>
    <mergeCell ref="A20:B20"/>
    <mergeCell ref="C20:H20"/>
    <mergeCell ref="A21:B21"/>
    <mergeCell ref="C21:H21"/>
    <mergeCell ref="A22:B22"/>
    <mergeCell ref="C22:H22"/>
    <mergeCell ref="A23:H23"/>
    <mergeCell ref="A10:A18"/>
    <mergeCell ref="B12:B14"/>
    <mergeCell ref="B15:B17"/>
    <mergeCell ref="A8:B9"/>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topLeftCell="A7" workbookViewId="0">
      <selection activeCell="J16" sqref="J16"/>
    </sheetView>
  </sheetViews>
  <sheetFormatPr defaultColWidth="9" defaultRowHeight="13.5" outlineLevelCol="7"/>
  <cols>
    <col min="4" max="4" width="9.75" customWidth="1"/>
    <col min="5" max="5" width="9.88333333333333" customWidth="1"/>
    <col min="6" max="6" width="11.3833333333333" customWidth="1"/>
    <col min="7" max="7" width="11" customWidth="1"/>
    <col min="8" max="8" width="15.3833333333333" customWidth="1"/>
  </cols>
  <sheetData>
    <row r="1" ht="55" customHeight="1" spans="1:8">
      <c r="A1" s="21" t="s">
        <v>137</v>
      </c>
      <c r="B1" s="21"/>
      <c r="C1" s="21"/>
      <c r="D1" s="21"/>
      <c r="E1" s="21"/>
      <c r="F1" s="21"/>
      <c r="G1" s="21"/>
      <c r="H1" s="21"/>
    </row>
    <row r="2" ht="21" customHeight="1" spans="1:8">
      <c r="A2" s="22" t="s">
        <v>1</v>
      </c>
      <c r="B2" s="22"/>
      <c r="C2" s="22"/>
      <c r="D2" s="22"/>
      <c r="E2" s="22"/>
      <c r="F2" s="22"/>
      <c r="G2" s="22"/>
      <c r="H2" s="22"/>
    </row>
    <row r="3" ht="30" customHeight="1" spans="1:8">
      <c r="A3" s="23" t="s">
        <v>53</v>
      </c>
      <c r="B3" s="23"/>
      <c r="C3" s="23" t="s">
        <v>138</v>
      </c>
      <c r="D3" s="23"/>
      <c r="E3" s="23"/>
      <c r="F3" s="23"/>
      <c r="G3" s="23"/>
      <c r="H3" s="23"/>
    </row>
    <row r="4" ht="30" customHeight="1" spans="1:8">
      <c r="A4" s="23" t="s">
        <v>73</v>
      </c>
      <c r="B4" s="23"/>
      <c r="C4" s="24" t="s">
        <v>74</v>
      </c>
      <c r="D4" s="24"/>
      <c r="E4" s="24"/>
      <c r="F4" s="23" t="s">
        <v>75</v>
      </c>
      <c r="G4" s="23"/>
      <c r="H4" s="23" t="s">
        <v>76</v>
      </c>
    </row>
    <row r="5" ht="30" customHeight="1" spans="1:8">
      <c r="A5" s="23" t="s">
        <v>77</v>
      </c>
      <c r="B5" s="23"/>
      <c r="C5" s="24" t="s">
        <v>78</v>
      </c>
      <c r="D5" s="24"/>
      <c r="E5" s="24"/>
      <c r="F5" s="24"/>
      <c r="G5" s="24"/>
      <c r="H5" s="24"/>
    </row>
    <row r="6" ht="30" customHeight="1" spans="1:8">
      <c r="A6" s="23" t="s">
        <v>79</v>
      </c>
      <c r="B6" s="23"/>
      <c r="C6" s="24" t="s">
        <v>80</v>
      </c>
      <c r="D6" s="24"/>
      <c r="E6" s="24"/>
      <c r="F6" s="24"/>
      <c r="G6" s="24"/>
      <c r="H6" s="24"/>
    </row>
    <row r="7" ht="30" customHeight="1" spans="1:8">
      <c r="A7" s="23" t="s">
        <v>81</v>
      </c>
      <c r="B7" s="23"/>
      <c r="C7" s="24" t="s">
        <v>82</v>
      </c>
      <c r="D7" s="24"/>
      <c r="E7" s="24"/>
      <c r="F7" s="24"/>
      <c r="G7" s="24"/>
      <c r="H7" s="24"/>
    </row>
    <row r="8" ht="30" customHeight="1" spans="1:8">
      <c r="A8" s="25" t="s">
        <v>6</v>
      </c>
      <c r="B8" s="26"/>
      <c r="C8" s="23"/>
      <c r="D8" s="23" t="s">
        <v>7</v>
      </c>
      <c r="E8" s="23" t="s">
        <v>8</v>
      </c>
      <c r="F8" s="23" t="s">
        <v>9</v>
      </c>
      <c r="G8" s="25" t="s">
        <v>10</v>
      </c>
      <c r="H8" s="26"/>
    </row>
    <row r="9" ht="30" customHeight="1" spans="1:8">
      <c r="A9" s="27"/>
      <c r="B9" s="28"/>
      <c r="C9" s="23" t="s">
        <v>83</v>
      </c>
      <c r="D9" s="23">
        <v>16.42</v>
      </c>
      <c r="E9" s="23">
        <v>15.93</v>
      </c>
      <c r="F9" s="29">
        <f>E9/D9</f>
        <v>0.970158343483557</v>
      </c>
      <c r="G9" s="45">
        <f>20*F9</f>
        <v>19.4031668696711</v>
      </c>
      <c r="H9" s="45"/>
    </row>
    <row r="10" ht="30" customHeight="1" spans="1:8">
      <c r="A10" s="30" t="s">
        <v>84</v>
      </c>
      <c r="B10" s="23" t="s">
        <v>15</v>
      </c>
      <c r="C10" s="23" t="s">
        <v>16</v>
      </c>
      <c r="D10" s="30" t="s">
        <v>17</v>
      </c>
      <c r="E10" s="30"/>
      <c r="F10" s="30" t="s">
        <v>18</v>
      </c>
      <c r="G10" s="30" t="s">
        <v>19</v>
      </c>
      <c r="H10" s="30" t="s">
        <v>20</v>
      </c>
    </row>
    <row r="11" ht="30" customHeight="1" spans="1:8">
      <c r="A11" s="31"/>
      <c r="B11" s="30" t="s">
        <v>21</v>
      </c>
      <c r="C11" s="23" t="s">
        <v>22</v>
      </c>
      <c r="D11" s="23" t="s">
        <v>113</v>
      </c>
      <c r="E11" s="23"/>
      <c r="F11" s="32">
        <v>1</v>
      </c>
      <c r="G11" s="32">
        <v>0.97</v>
      </c>
      <c r="H11" s="23">
        <v>19</v>
      </c>
    </row>
    <row r="12" ht="42" customHeight="1" spans="1:8">
      <c r="A12" s="31"/>
      <c r="B12" s="23" t="s">
        <v>24</v>
      </c>
      <c r="C12" s="23" t="s">
        <v>25</v>
      </c>
      <c r="D12" s="23" t="s">
        <v>130</v>
      </c>
      <c r="E12" s="23"/>
      <c r="F12" s="32">
        <v>1</v>
      </c>
      <c r="G12" s="32">
        <v>1</v>
      </c>
      <c r="H12" s="23">
        <v>8</v>
      </c>
    </row>
    <row r="13" ht="30" customHeight="1" spans="1:8">
      <c r="A13" s="31"/>
      <c r="B13" s="23"/>
      <c r="C13" s="23" t="s">
        <v>27</v>
      </c>
      <c r="D13" s="23" t="s">
        <v>131</v>
      </c>
      <c r="E13" s="23"/>
      <c r="F13" s="32">
        <v>1</v>
      </c>
      <c r="G13" s="32">
        <v>1</v>
      </c>
      <c r="H13" s="23">
        <v>8</v>
      </c>
    </row>
    <row r="14" ht="30" customHeight="1" spans="1:8">
      <c r="A14" s="31"/>
      <c r="B14" s="23"/>
      <c r="C14" s="23" t="s">
        <v>117</v>
      </c>
      <c r="D14" s="23" t="s">
        <v>132</v>
      </c>
      <c r="E14" s="23"/>
      <c r="F14" s="23" t="s">
        <v>119</v>
      </c>
      <c r="G14" s="23" t="s">
        <v>119</v>
      </c>
      <c r="H14" s="23">
        <v>4</v>
      </c>
    </row>
    <row r="15" ht="30" customHeight="1" spans="1:8">
      <c r="A15" s="31"/>
      <c r="B15" s="30" t="s">
        <v>29</v>
      </c>
      <c r="C15" s="23" t="s">
        <v>33</v>
      </c>
      <c r="D15" s="23" t="s">
        <v>120</v>
      </c>
      <c r="E15" s="23"/>
      <c r="F15" s="23" t="s">
        <v>121</v>
      </c>
      <c r="G15" s="32">
        <v>0.03</v>
      </c>
      <c r="H15" s="23">
        <v>10</v>
      </c>
    </row>
    <row r="16" ht="30" customHeight="1" spans="1:8">
      <c r="A16" s="31"/>
      <c r="B16" s="34"/>
      <c r="C16" s="23" t="s">
        <v>30</v>
      </c>
      <c r="D16" s="23" t="s">
        <v>133</v>
      </c>
      <c r="E16" s="23"/>
      <c r="F16" s="23" t="s">
        <v>134</v>
      </c>
      <c r="G16" s="23" t="s">
        <v>134</v>
      </c>
      <c r="H16" s="23">
        <v>10</v>
      </c>
    </row>
    <row r="17" ht="36" customHeight="1" spans="1:8">
      <c r="A17" s="31"/>
      <c r="B17" s="37"/>
      <c r="C17" s="23" t="s">
        <v>123</v>
      </c>
      <c r="D17" s="35" t="s">
        <v>120</v>
      </c>
      <c r="E17" s="36"/>
      <c r="F17" s="23" t="s">
        <v>121</v>
      </c>
      <c r="G17" s="32">
        <v>0.03</v>
      </c>
      <c r="H17" s="23">
        <v>10</v>
      </c>
    </row>
    <row r="18" ht="46" customHeight="1" spans="1:8">
      <c r="A18" s="34"/>
      <c r="B18" s="23" t="s">
        <v>93</v>
      </c>
      <c r="C18" s="23" t="s">
        <v>94</v>
      </c>
      <c r="D18" s="35" t="s">
        <v>135</v>
      </c>
      <c r="E18" s="36"/>
      <c r="F18" s="32">
        <v>1</v>
      </c>
      <c r="G18" s="32">
        <v>1</v>
      </c>
      <c r="H18" s="23">
        <v>10</v>
      </c>
    </row>
    <row r="19" ht="30" customHeight="1" spans="1:8">
      <c r="A19" s="23" t="s">
        <v>39</v>
      </c>
      <c r="B19" s="23">
        <v>98.4</v>
      </c>
      <c r="C19" s="23"/>
      <c r="D19" s="23"/>
      <c r="E19" s="23"/>
      <c r="F19" s="23"/>
      <c r="G19" s="23"/>
      <c r="H19" s="23"/>
    </row>
    <row r="20" ht="110" customHeight="1" spans="1:8">
      <c r="A20" s="23" t="s">
        <v>40</v>
      </c>
      <c r="B20" s="23"/>
      <c r="C20" s="24" t="s">
        <v>41</v>
      </c>
      <c r="D20" s="24"/>
      <c r="E20" s="24"/>
      <c r="F20" s="24"/>
      <c r="G20" s="24"/>
      <c r="H20" s="24"/>
    </row>
    <row r="21" ht="124" customHeight="1" spans="1:8">
      <c r="A21" s="23" t="s">
        <v>42</v>
      </c>
      <c r="B21" s="23"/>
      <c r="C21" s="24" t="s">
        <v>41</v>
      </c>
      <c r="D21" s="24"/>
      <c r="E21" s="24"/>
      <c r="F21" s="24"/>
      <c r="G21" s="24"/>
      <c r="H21" s="24"/>
    </row>
    <row r="22" ht="122" customHeight="1" spans="1:8">
      <c r="A22" s="23" t="s">
        <v>43</v>
      </c>
      <c r="B22" s="23"/>
      <c r="C22" s="23" t="s">
        <v>139</v>
      </c>
      <c r="D22" s="23"/>
      <c r="E22" s="23"/>
      <c r="F22" s="23"/>
      <c r="G22" s="23"/>
      <c r="H22" s="23"/>
    </row>
    <row r="23" ht="134.1" customHeight="1" spans="1:8">
      <c r="A23" s="38" t="s">
        <v>45</v>
      </c>
      <c r="B23" s="39"/>
      <c r="C23" s="39"/>
      <c r="D23" s="39"/>
      <c r="E23" s="39"/>
      <c r="F23" s="39"/>
      <c r="G23" s="39"/>
      <c r="H23" s="39"/>
    </row>
  </sheetData>
  <mergeCells count="36">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D17:E17"/>
    <mergeCell ref="D18:E18"/>
    <mergeCell ref="B19:H19"/>
    <mergeCell ref="A20:B20"/>
    <mergeCell ref="C20:H20"/>
    <mergeCell ref="A21:B21"/>
    <mergeCell ref="C21:H21"/>
    <mergeCell ref="A22:B22"/>
    <mergeCell ref="C22:H22"/>
    <mergeCell ref="A23:H23"/>
    <mergeCell ref="A10:A18"/>
    <mergeCell ref="B12:B14"/>
    <mergeCell ref="B15:B17"/>
    <mergeCell ref="A8:B9"/>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topLeftCell="A2" workbookViewId="0">
      <selection activeCell="J19" sqref="J19"/>
    </sheetView>
  </sheetViews>
  <sheetFormatPr defaultColWidth="9" defaultRowHeight="13.5" outlineLevelCol="7"/>
  <cols>
    <col min="4" max="4" width="9.75" customWidth="1"/>
    <col min="5" max="5" width="9.88333333333333" customWidth="1"/>
    <col min="6" max="6" width="11.3833333333333" customWidth="1"/>
    <col min="7" max="7" width="11" customWidth="1"/>
    <col min="8" max="8" width="15.3833333333333" customWidth="1"/>
  </cols>
  <sheetData>
    <row r="1" ht="60" customHeight="1" spans="1:8">
      <c r="A1" s="21" t="s">
        <v>140</v>
      </c>
      <c r="B1" s="21"/>
      <c r="C1" s="21"/>
      <c r="D1" s="21"/>
      <c r="E1" s="21"/>
      <c r="F1" s="21"/>
      <c r="G1" s="21"/>
      <c r="H1" s="21"/>
    </row>
    <row r="2" ht="21" customHeight="1" spans="1:8">
      <c r="A2" s="22" t="s">
        <v>1</v>
      </c>
      <c r="B2" s="22"/>
      <c r="C2" s="22"/>
      <c r="D2" s="22"/>
      <c r="E2" s="22"/>
      <c r="F2" s="22"/>
      <c r="G2" s="22"/>
      <c r="H2" s="22"/>
    </row>
    <row r="3" ht="30" customHeight="1" spans="1:8">
      <c r="A3" s="23" t="s">
        <v>53</v>
      </c>
      <c r="B3" s="23"/>
      <c r="C3" s="23" t="s">
        <v>141</v>
      </c>
      <c r="D3" s="23"/>
      <c r="E3" s="23"/>
      <c r="F3" s="23"/>
      <c r="G3" s="23"/>
      <c r="H3" s="23"/>
    </row>
    <row r="4" ht="30" customHeight="1" spans="1:8">
      <c r="A4" s="23" t="s">
        <v>73</v>
      </c>
      <c r="B4" s="23"/>
      <c r="C4" s="24" t="s">
        <v>74</v>
      </c>
      <c r="D4" s="24"/>
      <c r="E4" s="24"/>
      <c r="F4" s="23" t="s">
        <v>75</v>
      </c>
      <c r="G4" s="23"/>
      <c r="H4" s="23" t="s">
        <v>76</v>
      </c>
    </row>
    <row r="5" ht="30" customHeight="1" spans="1:8">
      <c r="A5" s="23" t="s">
        <v>77</v>
      </c>
      <c r="B5" s="23"/>
      <c r="C5" s="24" t="s">
        <v>78</v>
      </c>
      <c r="D5" s="24"/>
      <c r="E5" s="24"/>
      <c r="F5" s="24"/>
      <c r="G5" s="24"/>
      <c r="H5" s="24"/>
    </row>
    <row r="6" ht="30" customHeight="1" spans="1:8">
      <c r="A6" s="23" t="s">
        <v>79</v>
      </c>
      <c r="B6" s="23"/>
      <c r="C6" s="24" t="s">
        <v>80</v>
      </c>
      <c r="D6" s="24"/>
      <c r="E6" s="24"/>
      <c r="F6" s="24"/>
      <c r="G6" s="24"/>
      <c r="H6" s="24"/>
    </row>
    <row r="7" ht="30" customHeight="1" spans="1:8">
      <c r="A7" s="23" t="s">
        <v>81</v>
      </c>
      <c r="B7" s="23"/>
      <c r="C7" s="24" t="s">
        <v>82</v>
      </c>
      <c r="D7" s="24"/>
      <c r="E7" s="24"/>
      <c r="F7" s="24"/>
      <c r="G7" s="24"/>
      <c r="H7" s="24"/>
    </row>
    <row r="8" ht="30" customHeight="1" spans="1:8">
      <c r="A8" s="25" t="s">
        <v>6</v>
      </c>
      <c r="B8" s="26"/>
      <c r="C8" s="23"/>
      <c r="D8" s="23" t="s">
        <v>7</v>
      </c>
      <c r="E8" s="23" t="s">
        <v>8</v>
      </c>
      <c r="F8" s="23" t="s">
        <v>9</v>
      </c>
      <c r="G8" s="25" t="s">
        <v>10</v>
      </c>
      <c r="H8" s="26"/>
    </row>
    <row r="9" ht="30" customHeight="1" spans="1:8">
      <c r="A9" s="27"/>
      <c r="B9" s="28"/>
      <c r="C9" s="23" t="s">
        <v>83</v>
      </c>
      <c r="D9" s="23">
        <v>1.76</v>
      </c>
      <c r="E9" s="23">
        <v>1.76</v>
      </c>
      <c r="F9" s="29">
        <f>E9/D9</f>
        <v>1</v>
      </c>
      <c r="G9" s="23">
        <f>20*F9</f>
        <v>20</v>
      </c>
      <c r="H9" s="23"/>
    </row>
    <row r="10" ht="30" customHeight="1" spans="1:8">
      <c r="A10" s="30" t="s">
        <v>84</v>
      </c>
      <c r="B10" s="23" t="s">
        <v>15</v>
      </c>
      <c r="C10" s="23" t="s">
        <v>16</v>
      </c>
      <c r="D10" s="30" t="s">
        <v>17</v>
      </c>
      <c r="E10" s="30"/>
      <c r="F10" s="30" t="s">
        <v>18</v>
      </c>
      <c r="G10" s="30" t="s">
        <v>19</v>
      </c>
      <c r="H10" s="30" t="s">
        <v>20</v>
      </c>
    </row>
    <row r="11" ht="30" customHeight="1" spans="1:8">
      <c r="A11" s="31"/>
      <c r="B11" s="30" t="s">
        <v>21</v>
      </c>
      <c r="C11" s="23" t="s">
        <v>22</v>
      </c>
      <c r="D11" s="23" t="s">
        <v>113</v>
      </c>
      <c r="E11" s="23"/>
      <c r="F11" s="32">
        <v>1</v>
      </c>
      <c r="G11" s="32">
        <v>1</v>
      </c>
      <c r="H11" s="23">
        <v>20</v>
      </c>
    </row>
    <row r="12" ht="30" customHeight="1" spans="1:8">
      <c r="A12" s="31"/>
      <c r="B12" s="23" t="s">
        <v>24</v>
      </c>
      <c r="C12" s="23" t="s">
        <v>25</v>
      </c>
      <c r="D12" s="23" t="s">
        <v>142</v>
      </c>
      <c r="E12" s="23"/>
      <c r="F12" s="23" t="s">
        <v>143</v>
      </c>
      <c r="G12" s="23" t="s">
        <v>144</v>
      </c>
      <c r="H12" s="23">
        <v>7</v>
      </c>
    </row>
    <row r="13" ht="30" customHeight="1" spans="1:8">
      <c r="A13" s="31"/>
      <c r="B13" s="23"/>
      <c r="C13" s="23" t="s">
        <v>27</v>
      </c>
      <c r="D13" s="23" t="s">
        <v>145</v>
      </c>
      <c r="E13" s="23"/>
      <c r="F13" s="23" t="s">
        <v>146</v>
      </c>
      <c r="G13" s="23" t="s">
        <v>146</v>
      </c>
      <c r="H13" s="23">
        <v>7</v>
      </c>
    </row>
    <row r="14" ht="30" customHeight="1" spans="1:8">
      <c r="A14" s="31"/>
      <c r="B14" s="23"/>
      <c r="C14" s="23" t="s">
        <v>117</v>
      </c>
      <c r="D14" s="23" t="s">
        <v>147</v>
      </c>
      <c r="E14" s="23"/>
      <c r="F14" s="23" t="s">
        <v>119</v>
      </c>
      <c r="G14" s="23" t="s">
        <v>119</v>
      </c>
      <c r="H14" s="23">
        <v>6</v>
      </c>
    </row>
    <row r="15" ht="30" customHeight="1" spans="1:8">
      <c r="A15" s="31"/>
      <c r="B15" s="23" t="s">
        <v>29</v>
      </c>
      <c r="C15" s="23" t="s">
        <v>148</v>
      </c>
      <c r="D15" s="41" t="s">
        <v>149</v>
      </c>
      <c r="E15" s="41"/>
      <c r="F15" s="41" t="s">
        <v>150</v>
      </c>
      <c r="G15" s="41" t="s">
        <v>150</v>
      </c>
      <c r="H15" s="41">
        <v>26</v>
      </c>
    </row>
    <row r="16" ht="42" customHeight="1" spans="1:8">
      <c r="A16" s="34"/>
      <c r="B16" s="23" t="s">
        <v>93</v>
      </c>
      <c r="C16" s="23" t="s">
        <v>94</v>
      </c>
      <c r="D16" s="35" t="s">
        <v>151</v>
      </c>
      <c r="E16" s="36"/>
      <c r="F16" s="23" t="s">
        <v>96</v>
      </c>
      <c r="G16" s="32">
        <v>0.95</v>
      </c>
      <c r="H16" s="23">
        <v>10</v>
      </c>
    </row>
    <row r="17" ht="30" customHeight="1" spans="1:8">
      <c r="A17" s="23" t="s">
        <v>39</v>
      </c>
      <c r="B17" s="23">
        <v>96</v>
      </c>
      <c r="C17" s="23"/>
      <c r="D17" s="23"/>
      <c r="E17" s="23"/>
      <c r="F17" s="23"/>
      <c r="G17" s="23"/>
      <c r="H17" s="23"/>
    </row>
    <row r="18" ht="111" customHeight="1" spans="1:8">
      <c r="A18" s="23" t="s">
        <v>40</v>
      </c>
      <c r="B18" s="23"/>
      <c r="C18" s="24" t="s">
        <v>41</v>
      </c>
      <c r="D18" s="24"/>
      <c r="E18" s="24"/>
      <c r="F18" s="24"/>
      <c r="G18" s="24"/>
      <c r="H18" s="24"/>
    </row>
    <row r="19" ht="111" customHeight="1" spans="1:8">
      <c r="A19" s="23" t="s">
        <v>42</v>
      </c>
      <c r="B19" s="23"/>
      <c r="C19" s="24" t="s">
        <v>41</v>
      </c>
      <c r="D19" s="24"/>
      <c r="E19" s="24"/>
      <c r="F19" s="24"/>
      <c r="G19" s="24"/>
      <c r="H19" s="24"/>
    </row>
    <row r="20" ht="111" customHeight="1" spans="1:8">
      <c r="A20" s="23" t="s">
        <v>43</v>
      </c>
      <c r="B20" s="23"/>
      <c r="C20" s="23" t="s">
        <v>152</v>
      </c>
      <c r="D20" s="23"/>
      <c r="E20" s="23"/>
      <c r="F20" s="23"/>
      <c r="G20" s="23"/>
      <c r="H20" s="23"/>
    </row>
    <row r="21" ht="134.1" customHeight="1" spans="1:8">
      <c r="A21" s="38" t="s">
        <v>45</v>
      </c>
      <c r="B21" s="39"/>
      <c r="C21" s="39"/>
      <c r="D21" s="39"/>
      <c r="E21" s="39"/>
      <c r="F21" s="39"/>
      <c r="G21" s="39"/>
      <c r="H21" s="39"/>
    </row>
  </sheetData>
  <mergeCells count="33">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B17:H17"/>
    <mergeCell ref="A18:B18"/>
    <mergeCell ref="C18:H18"/>
    <mergeCell ref="A19:B19"/>
    <mergeCell ref="C19:H19"/>
    <mergeCell ref="A20:B20"/>
    <mergeCell ref="C20:H20"/>
    <mergeCell ref="A21:H21"/>
    <mergeCell ref="A10:A16"/>
    <mergeCell ref="B12:B14"/>
    <mergeCell ref="A8:B9"/>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topLeftCell="A7" workbookViewId="0">
      <selection activeCell="H15" sqref="H15:H16"/>
    </sheetView>
  </sheetViews>
  <sheetFormatPr defaultColWidth="9" defaultRowHeight="13.5" outlineLevelCol="7"/>
  <cols>
    <col min="4" max="4" width="9.75" customWidth="1"/>
    <col min="5" max="5" width="9.88333333333333" customWidth="1"/>
    <col min="6" max="6" width="11.3833333333333" customWidth="1"/>
    <col min="7" max="7" width="11" customWidth="1"/>
    <col min="8" max="8" width="15.3833333333333" customWidth="1"/>
  </cols>
  <sheetData>
    <row r="1" ht="52" customHeight="1" spans="1:8">
      <c r="A1" s="21" t="s">
        <v>153</v>
      </c>
      <c r="B1" s="21"/>
      <c r="C1" s="21"/>
      <c r="D1" s="21"/>
      <c r="E1" s="21"/>
      <c r="F1" s="21"/>
      <c r="G1" s="21"/>
      <c r="H1" s="21"/>
    </row>
    <row r="2" ht="21" customHeight="1" spans="1:8">
      <c r="A2" s="22" t="s">
        <v>1</v>
      </c>
      <c r="B2" s="22"/>
      <c r="C2" s="22"/>
      <c r="D2" s="22"/>
      <c r="E2" s="22"/>
      <c r="F2" s="22"/>
      <c r="G2" s="22"/>
      <c r="H2" s="22"/>
    </row>
    <row r="3" ht="30" customHeight="1" spans="1:8">
      <c r="A3" s="23" t="s">
        <v>53</v>
      </c>
      <c r="B3" s="23"/>
      <c r="C3" s="23" t="s">
        <v>154</v>
      </c>
      <c r="D3" s="23"/>
      <c r="E3" s="23"/>
      <c r="F3" s="23"/>
      <c r="G3" s="23"/>
      <c r="H3" s="23"/>
    </row>
    <row r="4" ht="30" customHeight="1" spans="1:8">
      <c r="A4" s="23" t="s">
        <v>73</v>
      </c>
      <c r="B4" s="23"/>
      <c r="C4" s="24" t="s">
        <v>74</v>
      </c>
      <c r="D4" s="24"/>
      <c r="E4" s="24"/>
      <c r="F4" s="23" t="s">
        <v>75</v>
      </c>
      <c r="G4" s="23"/>
      <c r="H4" s="23" t="s">
        <v>76</v>
      </c>
    </row>
    <row r="5" ht="30" customHeight="1" spans="1:8">
      <c r="A5" s="23" t="s">
        <v>77</v>
      </c>
      <c r="B5" s="23"/>
      <c r="C5" s="24" t="s">
        <v>78</v>
      </c>
      <c r="D5" s="24"/>
      <c r="E5" s="24"/>
      <c r="F5" s="24"/>
      <c r="G5" s="24"/>
      <c r="H5" s="24"/>
    </row>
    <row r="6" ht="30" customHeight="1" spans="1:8">
      <c r="A6" s="23" t="s">
        <v>79</v>
      </c>
      <c r="B6" s="23"/>
      <c r="C6" s="24" t="s">
        <v>80</v>
      </c>
      <c r="D6" s="24"/>
      <c r="E6" s="24"/>
      <c r="F6" s="24"/>
      <c r="G6" s="24"/>
      <c r="H6" s="24"/>
    </row>
    <row r="7" ht="30" customHeight="1" spans="1:8">
      <c r="A7" s="23" t="s">
        <v>81</v>
      </c>
      <c r="B7" s="23"/>
      <c r="C7" s="24" t="s">
        <v>82</v>
      </c>
      <c r="D7" s="24"/>
      <c r="E7" s="24"/>
      <c r="F7" s="24"/>
      <c r="G7" s="24"/>
      <c r="H7" s="24"/>
    </row>
    <row r="8" ht="30" customHeight="1" spans="1:8">
      <c r="A8" s="25" t="s">
        <v>6</v>
      </c>
      <c r="B8" s="26"/>
      <c r="C8" s="23"/>
      <c r="D8" s="23" t="s">
        <v>7</v>
      </c>
      <c r="E8" s="23" t="s">
        <v>8</v>
      </c>
      <c r="F8" s="23" t="s">
        <v>9</v>
      </c>
      <c r="G8" s="25" t="s">
        <v>10</v>
      </c>
      <c r="H8" s="26"/>
    </row>
    <row r="9" ht="30" customHeight="1" spans="1:8">
      <c r="A9" s="27"/>
      <c r="B9" s="28"/>
      <c r="C9" s="23" t="s">
        <v>83</v>
      </c>
      <c r="D9" s="23">
        <v>28.31</v>
      </c>
      <c r="E9" s="23">
        <v>24.8</v>
      </c>
      <c r="F9" s="29">
        <f>E9/D9</f>
        <v>0.876015542211233</v>
      </c>
      <c r="G9" s="40">
        <f>20*F9</f>
        <v>17.5203108442247</v>
      </c>
      <c r="H9" s="40"/>
    </row>
    <row r="10" ht="30" customHeight="1" spans="1:8">
      <c r="A10" s="30" t="s">
        <v>84</v>
      </c>
      <c r="B10" s="23" t="s">
        <v>15</v>
      </c>
      <c r="C10" s="23" t="s">
        <v>16</v>
      </c>
      <c r="D10" s="30" t="s">
        <v>17</v>
      </c>
      <c r="E10" s="30"/>
      <c r="F10" s="30" t="s">
        <v>18</v>
      </c>
      <c r="G10" s="30" t="s">
        <v>19</v>
      </c>
      <c r="H10" s="30" t="s">
        <v>20</v>
      </c>
    </row>
    <row r="11" ht="30" customHeight="1" spans="1:8">
      <c r="A11" s="31"/>
      <c r="B11" s="30" t="s">
        <v>21</v>
      </c>
      <c r="C11" s="23" t="s">
        <v>22</v>
      </c>
      <c r="D11" s="23" t="s">
        <v>113</v>
      </c>
      <c r="E11" s="23"/>
      <c r="F11" s="32">
        <v>1</v>
      </c>
      <c r="G11" s="32">
        <v>1</v>
      </c>
      <c r="H11" s="23">
        <v>20</v>
      </c>
    </row>
    <row r="12" ht="30" customHeight="1" spans="1:8">
      <c r="A12" s="31"/>
      <c r="B12" s="23" t="s">
        <v>24</v>
      </c>
      <c r="C12" s="23" t="s">
        <v>25</v>
      </c>
      <c r="D12" s="23" t="s">
        <v>114</v>
      </c>
      <c r="E12" s="23"/>
      <c r="F12" s="23" t="s">
        <v>155</v>
      </c>
      <c r="G12" s="23" t="s">
        <v>155</v>
      </c>
      <c r="H12" s="23">
        <v>7</v>
      </c>
    </row>
    <row r="13" ht="42" customHeight="1" spans="1:8">
      <c r="A13" s="31"/>
      <c r="B13" s="23"/>
      <c r="C13" s="23" t="s">
        <v>27</v>
      </c>
      <c r="D13" s="23" t="s">
        <v>156</v>
      </c>
      <c r="E13" s="23"/>
      <c r="F13" s="32">
        <v>1</v>
      </c>
      <c r="G13" s="32">
        <v>1</v>
      </c>
      <c r="H13" s="23">
        <v>7</v>
      </c>
    </row>
    <row r="14" ht="30" customHeight="1" spans="1:8">
      <c r="A14" s="31"/>
      <c r="B14" s="23"/>
      <c r="C14" s="23" t="s">
        <v>117</v>
      </c>
      <c r="D14" s="23" t="s">
        <v>118</v>
      </c>
      <c r="E14" s="23"/>
      <c r="F14" s="23" t="s">
        <v>119</v>
      </c>
      <c r="G14" s="23" t="s">
        <v>119</v>
      </c>
      <c r="H14" s="23">
        <v>6</v>
      </c>
    </row>
    <row r="15" ht="30" customHeight="1" spans="1:8">
      <c r="A15" s="31"/>
      <c r="B15" s="23" t="s">
        <v>29</v>
      </c>
      <c r="C15" s="23" t="s">
        <v>33</v>
      </c>
      <c r="D15" s="23" t="s">
        <v>120</v>
      </c>
      <c r="E15" s="23"/>
      <c r="F15" s="23" t="s">
        <v>121</v>
      </c>
      <c r="G15" s="29">
        <v>0.134</v>
      </c>
      <c r="H15" s="23">
        <v>7</v>
      </c>
    </row>
    <row r="16" ht="46" customHeight="1" spans="1:8">
      <c r="A16" s="31"/>
      <c r="B16" s="23"/>
      <c r="C16" s="23" t="s">
        <v>30</v>
      </c>
      <c r="D16" s="23" t="s">
        <v>122</v>
      </c>
      <c r="E16" s="23"/>
      <c r="F16" s="32">
        <v>1</v>
      </c>
      <c r="G16" s="32">
        <v>1</v>
      </c>
      <c r="H16" s="23">
        <v>10</v>
      </c>
    </row>
    <row r="17" ht="30" customHeight="1" spans="1:8">
      <c r="A17" s="31"/>
      <c r="B17" s="23"/>
      <c r="C17" s="23" t="s">
        <v>123</v>
      </c>
      <c r="D17" s="23" t="s">
        <v>124</v>
      </c>
      <c r="E17" s="23"/>
      <c r="F17" s="32">
        <v>1</v>
      </c>
      <c r="G17" s="32">
        <v>1</v>
      </c>
      <c r="H17" s="23">
        <v>10</v>
      </c>
    </row>
    <row r="18" ht="42" customHeight="1" spans="1:8">
      <c r="A18" s="34"/>
      <c r="B18" s="23" t="s">
        <v>93</v>
      </c>
      <c r="C18" s="23" t="s">
        <v>94</v>
      </c>
      <c r="D18" s="35" t="s">
        <v>157</v>
      </c>
      <c r="E18" s="36"/>
      <c r="F18" s="23" t="s">
        <v>96</v>
      </c>
      <c r="G18" s="32">
        <v>0.95</v>
      </c>
      <c r="H18" s="23">
        <v>10</v>
      </c>
    </row>
    <row r="19" ht="30" customHeight="1" spans="1:8">
      <c r="A19" s="23" t="s">
        <v>39</v>
      </c>
      <c r="B19" s="23">
        <v>94.52</v>
      </c>
      <c r="C19" s="23"/>
      <c r="D19" s="23"/>
      <c r="E19" s="23"/>
      <c r="F19" s="23"/>
      <c r="G19" s="23"/>
      <c r="H19" s="23"/>
    </row>
    <row r="20" ht="111" customHeight="1" spans="1:8">
      <c r="A20" s="23" t="s">
        <v>40</v>
      </c>
      <c r="B20" s="23"/>
      <c r="C20" s="24" t="s">
        <v>41</v>
      </c>
      <c r="D20" s="24"/>
      <c r="E20" s="24"/>
      <c r="F20" s="24"/>
      <c r="G20" s="24"/>
      <c r="H20" s="24"/>
    </row>
    <row r="21" ht="111" customHeight="1" spans="1:8">
      <c r="A21" s="23" t="s">
        <v>42</v>
      </c>
      <c r="B21" s="23"/>
      <c r="C21" s="24" t="s">
        <v>41</v>
      </c>
      <c r="D21" s="24"/>
      <c r="E21" s="24"/>
      <c r="F21" s="24"/>
      <c r="G21" s="24"/>
      <c r="H21" s="24"/>
    </row>
    <row r="22" ht="111" customHeight="1" spans="1:8">
      <c r="A22" s="23" t="s">
        <v>43</v>
      </c>
      <c r="B22" s="23"/>
      <c r="C22" s="23" t="s">
        <v>158</v>
      </c>
      <c r="D22" s="23"/>
      <c r="E22" s="23"/>
      <c r="F22" s="23"/>
      <c r="G22" s="23"/>
      <c r="H22" s="23"/>
    </row>
    <row r="23" ht="134.1" customHeight="1" spans="1:8">
      <c r="A23" s="38" t="s">
        <v>45</v>
      </c>
      <c r="B23" s="39"/>
      <c r="C23" s="39"/>
      <c r="D23" s="39"/>
      <c r="E23" s="39"/>
      <c r="F23" s="39"/>
      <c r="G23" s="39"/>
      <c r="H23" s="39"/>
    </row>
  </sheetData>
  <mergeCells count="36">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D17:E17"/>
    <mergeCell ref="D18:E18"/>
    <mergeCell ref="B19:H19"/>
    <mergeCell ref="A20:B20"/>
    <mergeCell ref="C20:H20"/>
    <mergeCell ref="A21:B21"/>
    <mergeCell ref="C21:H21"/>
    <mergeCell ref="A22:B22"/>
    <mergeCell ref="C22:H22"/>
    <mergeCell ref="A23:H23"/>
    <mergeCell ref="A10:A18"/>
    <mergeCell ref="B12:B14"/>
    <mergeCell ref="B15:B17"/>
    <mergeCell ref="A8:B9"/>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整体自评表</vt:lpstr>
      <vt:lpstr>部门整体汇总表</vt:lpstr>
      <vt:lpstr>党建经费</vt:lpstr>
      <vt:lpstr>定额补助</vt:lpstr>
      <vt:lpstr>非编教师经费</vt:lpstr>
      <vt:lpstr>教师待遇（班主任津贴）</vt:lpstr>
      <vt:lpstr>教师待遇(乡村教师补助)</vt:lpstr>
      <vt:lpstr>困难学生及小规模学校课后服务财政补贴</vt:lpstr>
      <vt:lpstr>临聘人员工资</vt:lpstr>
      <vt:lpstr>区级公用经费</vt:lpstr>
      <vt:lpstr>体卫艺专项补助</vt:lpstr>
      <vt:lpstr>校园安保</vt:lpstr>
      <vt:lpstr>义务段学校教辅费</vt:lpstr>
      <vt:lpstr>中小学聘用制教师经费</vt:lpstr>
      <vt:lpstr>项目自评汇总表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Shower</cp:lastModifiedBy>
  <dcterms:created xsi:type="dcterms:W3CDTF">2022-01-13T09:26:00Z</dcterms:created>
  <dcterms:modified xsi:type="dcterms:W3CDTF">2025-04-21T09:35:43Z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611EF358E4D34443BBABF32F364ACF3F_13</vt:lpwstr>
  </property>
  <property fmtid="{D5CDD505-2E9C-101B-9397-08002B2CF9AE}" pid="3" name="KSOProductBuildVer">
    <vt:lpwstr>2052-12.1.0.20784</vt:lpwstr>
  </property>
</Properties>
</file>