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activeTab="1"/>
  </bookViews>
  <sheets>
    <sheet name="附件5项目自评汇总表" sheetId="1" r:id="rId1"/>
    <sheet name="附加5部门整体汇总表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<sst xmlns="http://schemas.openxmlformats.org/spreadsheetml/2006/main" count="68" uniqueCount="43">
  <si>
    <t>2025年度区发改局部门项目绩效自评情况汇总表</t>
  </si>
  <si>
    <t>填表人：</t>
  </si>
  <si>
    <t>联系电话：</t>
  </si>
  <si>
    <t>单位：万元</t>
  </si>
  <si>
    <t>序号</t>
  </si>
  <si>
    <t>预算部门</t>
  </si>
  <si>
    <t>项目名称</t>
  </si>
  <si>
    <t>实施科室（单位）</t>
  </si>
  <si>
    <t>全年预算数</t>
  </si>
  <si>
    <t>全年
执行数</t>
  </si>
  <si>
    <t>项目自评得分</t>
  </si>
  <si>
    <t>指标偏差大或未完成原因分析（简要概述）</t>
  </si>
  <si>
    <t>年初
预算数</t>
  </si>
  <si>
    <t>年中追加数/调减数</t>
  </si>
  <si>
    <t>小计</t>
  </si>
  <si>
    <t>预算执行
（20分）</t>
  </si>
  <si>
    <t>成本指标（20分）</t>
  </si>
  <si>
    <t>产出指标（20分）</t>
  </si>
  <si>
    <t>效益指标
（30分）</t>
  </si>
  <si>
    <t>满意度指标
（10分）</t>
  </si>
  <si>
    <t>合计</t>
  </si>
  <si>
    <t>区发改局</t>
  </si>
  <si>
    <t>党建</t>
  </si>
  <si>
    <t>办公室</t>
  </si>
  <si>
    <t>发改服务业专项工作经费</t>
  </si>
  <si>
    <t>服务业科</t>
  </si>
  <si>
    <t>发改固定资产投资工作经费</t>
  </si>
  <si>
    <t>固定资产投资科</t>
  </si>
  <si>
    <t>发改规划产业工作经费</t>
  </si>
  <si>
    <t>产业规划科</t>
  </si>
  <si>
    <t>发改价格安全生产油气管线等工作经费</t>
  </si>
  <si>
    <t>粮食与价管科</t>
  </si>
  <si>
    <t>省产业创新能力建设专项资金</t>
  </si>
  <si>
    <t>现代服务业专项资金</t>
  </si>
  <si>
    <t>2025年度东西湖区部门整体自评汇总表</t>
  </si>
  <si>
    <t>单位代码</t>
  </si>
  <si>
    <t>执行率</t>
  </si>
  <si>
    <t>部门整体自评得分</t>
  </si>
  <si>
    <t>成本指标
（20分）</t>
  </si>
  <si>
    <t>产出指标
（20分）</t>
  </si>
  <si>
    <t>满意度
指标
（10分）</t>
  </si>
  <si>
    <t>049</t>
  </si>
  <si>
    <t>部门整体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</si>
</sst>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color theme="1"/>
      <name val="黑体"/>
      <charset val="134"/>
    </font>
    <font>
      <sz val="10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2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0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Continuous" vertical="center"/>
    </xf>
    <xf numFmtId="0" fontId="0" fillId="0" borderId="3" xfId="0" applyBorder="1" applyAlignment="1">
      <alignment horizontal="centerContinuous" vertical="center"/>
    </xf>
    <xf numFmtId="0" fontId="0" fillId="0" borderId="4" xfId="0" applyBorder="1" applyAlignment="1">
      <alignment horizontal="centerContinuous" vertical="center"/>
    </xf>
    <xf numFmtId="0" fontId="0" fillId="0" borderId="1" xfId="0" applyBorder="1" applyAlignment="1">
      <alignment horizontal="center" vertical="center" wrapText="1"/>
    </xf>
    <xf numFmtId="0" fontId="0" fillId="0" borderId="5" xfId="0" applyBorder="1" applyAlignment="1">
      <alignment horizontal="centerContinuous" vertical="center"/>
    </xf>
    <xf numFmtId="0" fontId="0" fillId="0" borderId="1" xfId="0" applyBorder="1" applyAlignment="1">
      <alignment vertical="center" wrapText="1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6" xfId="0" applyBorder="1" applyAlignment="1">
      <alignment vertical="center" wrapText="1"/>
    </xf>
    <xf numFmtId="10" fontId="0" fillId="0" borderId="2" xfId="0" applyNumberFormat="1" applyBorder="1" applyAlignment="1">
      <alignment horizontal="center" vertical="center"/>
    </xf>
    <xf numFmtId="0" fontId="0" fillId="0" borderId="2" xfId="0" applyBorder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Fill="1">
      <alignment vertical="center"/>
    </xf>
    <xf numFmtId="0" fontId="0" fillId="0" borderId="0" xfId="0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0" fillId="0" borderId="2" xfId="0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2"/>
  <sheetViews>
    <sheetView view="pageBreakPreview" zoomScaleNormal="100" topLeftCell="A3" workbookViewId="0">
      <selection activeCell="G8" sqref="G8"/>
    </sheetView>
  </sheetViews>
  <sheetFormatPr defaultColWidth="9" defaultRowHeight="13.5"/>
  <cols>
    <col min="1" max="1" width="3.75" style="1" customWidth="1"/>
    <col min="2" max="2" width="11.125" style="1" customWidth="1"/>
    <col min="3" max="3" width="30.25" style="20" customWidth="1"/>
    <col min="4" max="4" width="16" style="1" customWidth="1"/>
    <col min="5" max="5" width="12" style="1" customWidth="1"/>
    <col min="6" max="6" width="12.75" style="1" customWidth="1"/>
    <col min="7" max="7" width="10.625" style="1" customWidth="1"/>
    <col min="8" max="8" width="9.375" style="1" customWidth="1"/>
    <col min="9" max="12" width="9" style="1"/>
    <col min="13" max="13" width="11.25" style="1" customWidth="1"/>
    <col min="14" max="14" width="6.125" style="1" customWidth="1"/>
    <col min="15" max="15" width="16.625" style="20" customWidth="1"/>
  </cols>
  <sheetData>
    <row r="1" ht="57" customHeight="1" spans="1:15">
      <c r="A1" s="21" t="s">
        <v>0</v>
      </c>
      <c r="B1" s="21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</row>
    <row r="2" s="17" customFormat="1" ht="24.95" customHeight="1" spans="1:15">
      <c r="A2" s="23" t="s">
        <v>1</v>
      </c>
      <c r="B2" s="23"/>
      <c r="C2" s="23"/>
      <c r="D2" s="23"/>
      <c r="E2" s="23" t="s">
        <v>2</v>
      </c>
      <c r="F2" s="23"/>
      <c r="G2" s="23"/>
      <c r="H2" s="23"/>
      <c r="I2" s="23"/>
      <c r="J2" s="23"/>
      <c r="K2" s="23"/>
      <c r="L2" s="23"/>
      <c r="M2" s="23"/>
      <c r="N2" s="23"/>
      <c r="O2" s="23" t="s">
        <v>3</v>
      </c>
    </row>
    <row r="3" s="18" customFormat="1" ht="18.95" customHeight="1" spans="1:15">
      <c r="A3" s="24" t="s">
        <v>4</v>
      </c>
      <c r="B3" s="24" t="s">
        <v>5</v>
      </c>
      <c r="C3" s="24" t="s">
        <v>6</v>
      </c>
      <c r="D3" s="24" t="s">
        <v>7</v>
      </c>
      <c r="E3" s="25" t="s">
        <v>8</v>
      </c>
      <c r="F3" s="25"/>
      <c r="G3" s="25"/>
      <c r="H3" s="24" t="s">
        <v>9</v>
      </c>
      <c r="I3" s="26" t="s">
        <v>10</v>
      </c>
      <c r="J3" s="27"/>
      <c r="K3" s="27"/>
      <c r="L3" s="27"/>
      <c r="M3" s="27"/>
      <c r="N3" s="28"/>
      <c r="O3" s="24" t="s">
        <v>11</v>
      </c>
    </row>
    <row r="4" s="18" customFormat="1" ht="30" customHeight="1" spans="1:15">
      <c r="A4" s="29"/>
      <c r="B4" s="29"/>
      <c r="C4" s="29"/>
      <c r="D4" s="29"/>
      <c r="E4" s="29" t="s">
        <v>12</v>
      </c>
      <c r="F4" s="29" t="s">
        <v>13</v>
      </c>
      <c r="G4" s="29" t="s">
        <v>14</v>
      </c>
      <c r="H4" s="29"/>
      <c r="I4" s="25" t="s">
        <v>15</v>
      </c>
      <c r="J4" s="25" t="s">
        <v>16</v>
      </c>
      <c r="K4" s="25" t="s">
        <v>17</v>
      </c>
      <c r="L4" s="25" t="s">
        <v>18</v>
      </c>
      <c r="M4" s="25" t="s">
        <v>19</v>
      </c>
      <c r="N4" s="25" t="s">
        <v>20</v>
      </c>
      <c r="O4" s="29"/>
    </row>
    <row r="5" s="19" customFormat="1" ht="30" customHeight="1" spans="1:15">
      <c r="A5" s="30">
        <v>1</v>
      </c>
      <c r="B5" s="30" t="s">
        <v>21</v>
      </c>
      <c r="C5" s="31" t="s">
        <v>22</v>
      </c>
      <c r="D5" s="30" t="s">
        <v>23</v>
      </c>
      <c r="E5" s="30">
        <v>1.02</v>
      </c>
      <c r="F5" s="30"/>
      <c r="G5" s="30">
        <f>E5+F5</f>
        <v>1.02</v>
      </c>
      <c r="H5" s="30">
        <v>1.01</v>
      </c>
      <c r="I5" s="30">
        <v>19.8</v>
      </c>
      <c r="J5" s="30">
        <v>20</v>
      </c>
      <c r="K5" s="30">
        <v>20</v>
      </c>
      <c r="L5" s="30">
        <v>30</v>
      </c>
      <c r="M5" s="30">
        <v>10</v>
      </c>
      <c r="N5" s="30">
        <v>99.8</v>
      </c>
      <c r="O5" s="31"/>
    </row>
    <row r="6" s="19" customFormat="1" ht="30" customHeight="1" spans="1:15">
      <c r="A6" s="30">
        <v>2</v>
      </c>
      <c r="B6" s="30" t="s">
        <v>21</v>
      </c>
      <c r="C6" s="31" t="s">
        <v>24</v>
      </c>
      <c r="D6" s="30" t="s">
        <v>25</v>
      </c>
      <c r="E6" s="30"/>
      <c r="F6" s="30">
        <v>40</v>
      </c>
      <c r="G6" s="30">
        <f>E6+F6</f>
        <v>40</v>
      </c>
      <c r="H6" s="30">
        <v>40</v>
      </c>
      <c r="I6" s="30">
        <v>20</v>
      </c>
      <c r="J6" s="30">
        <v>20</v>
      </c>
      <c r="K6" s="30">
        <v>20</v>
      </c>
      <c r="L6" s="30">
        <v>30</v>
      </c>
      <c r="M6" s="30">
        <v>9.5</v>
      </c>
      <c r="N6" s="30">
        <v>99.5</v>
      </c>
      <c r="O6" s="31"/>
    </row>
    <row r="7" s="19" customFormat="1" ht="30" customHeight="1" spans="1:15">
      <c r="A7" s="30">
        <v>3</v>
      </c>
      <c r="B7" s="30" t="s">
        <v>21</v>
      </c>
      <c r="C7" s="31" t="s">
        <v>26</v>
      </c>
      <c r="D7" s="30" t="s">
        <v>27</v>
      </c>
      <c r="E7" s="30">
        <v>240</v>
      </c>
      <c r="F7" s="30"/>
      <c r="G7" s="30">
        <f>E7+F7</f>
        <v>240</v>
      </c>
      <c r="H7" s="30">
        <v>64.54</v>
      </c>
      <c r="I7" s="30">
        <v>5.38</v>
      </c>
      <c r="J7" s="30">
        <v>20</v>
      </c>
      <c r="K7" s="30">
        <v>20</v>
      </c>
      <c r="L7" s="30">
        <v>30</v>
      </c>
      <c r="M7" s="30">
        <v>9</v>
      </c>
      <c r="N7" s="30">
        <v>84.38</v>
      </c>
      <c r="O7" s="31"/>
    </row>
    <row r="8" s="19" customFormat="1" ht="30" customHeight="1" spans="1:15">
      <c r="A8" s="30">
        <v>4</v>
      </c>
      <c r="B8" s="30" t="s">
        <v>21</v>
      </c>
      <c r="C8" s="31" t="s">
        <v>28</v>
      </c>
      <c r="D8" s="30" t="s">
        <v>29</v>
      </c>
      <c r="E8" s="30">
        <v>200</v>
      </c>
      <c r="F8" s="30"/>
      <c r="G8" s="30">
        <f>E8+F8</f>
        <v>200</v>
      </c>
      <c r="H8" s="30">
        <v>44.15</v>
      </c>
      <c r="I8" s="30">
        <v>4.42</v>
      </c>
      <c r="J8" s="30">
        <v>20</v>
      </c>
      <c r="K8" s="30">
        <v>20</v>
      </c>
      <c r="L8" s="30">
        <v>30</v>
      </c>
      <c r="M8" s="30">
        <v>9.5</v>
      </c>
      <c r="N8" s="30">
        <v>83.92</v>
      </c>
      <c r="O8" s="31"/>
    </row>
    <row r="9" s="19" customFormat="1" ht="30" customHeight="1" spans="1:15">
      <c r="A9" s="30">
        <v>5</v>
      </c>
      <c r="B9" s="30" t="s">
        <v>21</v>
      </c>
      <c r="C9" s="31" t="s">
        <v>30</v>
      </c>
      <c r="D9" s="30" t="s">
        <v>31</v>
      </c>
      <c r="E9" s="30">
        <v>55</v>
      </c>
      <c r="F9" s="30"/>
      <c r="G9" s="30">
        <f t="shared" ref="G9:G27" si="0">E9+F9</f>
        <v>55</v>
      </c>
      <c r="H9" s="30">
        <v>17.66</v>
      </c>
      <c r="I9" s="30">
        <v>6.4</v>
      </c>
      <c r="J9" s="30">
        <v>20</v>
      </c>
      <c r="K9" s="30">
        <v>20</v>
      </c>
      <c r="L9" s="30">
        <v>30</v>
      </c>
      <c r="M9" s="30">
        <v>10</v>
      </c>
      <c r="N9" s="30">
        <v>86.4</v>
      </c>
      <c r="O9" s="31"/>
    </row>
    <row r="10" s="19" customFormat="1" ht="30" customHeight="1" spans="1:15">
      <c r="A10" s="30">
        <v>6</v>
      </c>
      <c r="B10" s="30" t="s">
        <v>21</v>
      </c>
      <c r="C10" s="31" t="s">
        <v>32</v>
      </c>
      <c r="D10" s="30" t="s">
        <v>29</v>
      </c>
      <c r="E10" s="30"/>
      <c r="F10" s="30">
        <v>250</v>
      </c>
      <c r="G10" s="30">
        <f>E10+F10</f>
        <v>250</v>
      </c>
      <c r="H10" s="30">
        <v>250</v>
      </c>
      <c r="I10" s="30">
        <v>20</v>
      </c>
      <c r="J10" s="30">
        <v>20</v>
      </c>
      <c r="K10" s="30">
        <v>20</v>
      </c>
      <c r="L10" s="30">
        <v>30</v>
      </c>
      <c r="M10" s="30">
        <v>10</v>
      </c>
      <c r="N10" s="30">
        <v>100</v>
      </c>
      <c r="O10" s="31"/>
    </row>
    <row r="11" s="19" customFormat="1" ht="30" customHeight="1" spans="1:15">
      <c r="A11" s="30">
        <v>7</v>
      </c>
      <c r="B11" s="30" t="s">
        <v>21</v>
      </c>
      <c r="C11" s="31" t="s">
        <v>33</v>
      </c>
      <c r="D11" s="30" t="s">
        <v>25</v>
      </c>
      <c r="E11" s="30"/>
      <c r="F11" s="30">
        <v>1110</v>
      </c>
      <c r="G11" s="30">
        <f>E11+F11</f>
        <v>1110</v>
      </c>
      <c r="H11" s="30">
        <v>1090</v>
      </c>
      <c r="I11" s="30">
        <v>19.6</v>
      </c>
      <c r="J11" s="30">
        <v>20</v>
      </c>
      <c r="K11" s="30">
        <v>20</v>
      </c>
      <c r="L11" s="30">
        <v>30</v>
      </c>
      <c r="M11" s="30">
        <v>10</v>
      </c>
      <c r="N11" s="30">
        <v>99.6</v>
      </c>
      <c r="O11" s="31"/>
    </row>
    <row r="12" ht="23" hidden="1" customHeight="1" spans="1:15">
      <c r="E12" s="1">
        <f>SUM(E5:E11)</f>
        <v>496.02</v>
      </c>
      <c r="F12" s="1">
        <f>SUM(F5:F11)</f>
        <v>1400</v>
      </c>
      <c r="G12" s="1">
        <f>SUM(G5:G11)</f>
        <v>1896.02</v>
      </c>
    </row>
  </sheetData>
  <mergeCells count="11">
    <mergeCell ref="A1:O1"/>
    <mergeCell ref="A2:B2"/>
    <mergeCell ref="E2:F2"/>
    <mergeCell ref="E3:G3"/>
    <mergeCell ref="I3:N3"/>
    <mergeCell ref="A3:A4"/>
    <mergeCell ref="B3:B4"/>
    <mergeCell ref="C3:C4"/>
    <mergeCell ref="D3:D4"/>
    <mergeCell ref="H3:H4"/>
    <mergeCell ref="O3:O4"/>
  </mergeCells>
  <pageMargins left="0.75" right="0.75" top="1" bottom="1" header="0.5" footer="0.5"/>
  <pageSetup paperSize="9" scale="7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2"/>
  <sheetViews>
    <sheetView tabSelected="1" workbookViewId="0">
      <selection activeCell="M27" sqref="M27"/>
    </sheetView>
  </sheetViews>
  <sheetFormatPr defaultColWidth="9" defaultRowHeight="13.5"/>
  <cols>
    <col min="4" max="4" width="10.125" customWidth="1"/>
    <col min="5" max="5" width="14" customWidth="1"/>
    <col min="7" max="7" width="10.375" customWidth="1"/>
    <col min="8" max="9" width="9.375"/>
    <col min="17" max="17" width="14" customWidth="1"/>
  </cols>
  <sheetData>
    <row r="1" ht="39.75" customHeight="1" spans="1:17">
      <c r="A1" s="2" t="s">
        <v>34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>
      <c r="A2" t="s">
        <v>1</v>
      </c>
      <c r="F2" t="s">
        <v>2</v>
      </c>
      <c r="Q2" t="s">
        <v>3</v>
      </c>
    </row>
    <row r="3" spans="1:17">
      <c r="A3" s="3" t="s">
        <v>4</v>
      </c>
      <c r="B3" s="3" t="s">
        <v>35</v>
      </c>
      <c r="C3" s="3" t="s">
        <v>5</v>
      </c>
      <c r="D3" s="3" t="s">
        <v>6</v>
      </c>
      <c r="E3" s="3" t="s">
        <v>7</v>
      </c>
      <c r="F3" s="4" t="s">
        <v>8</v>
      </c>
      <c r="G3" s="5"/>
      <c r="H3" s="6"/>
      <c r="I3" s="7" t="s">
        <v>9</v>
      </c>
      <c r="J3" s="3" t="s">
        <v>36</v>
      </c>
      <c r="K3" s="4" t="s">
        <v>37</v>
      </c>
      <c r="L3" s="5"/>
      <c r="M3" s="8"/>
      <c r="N3" s="8"/>
      <c r="O3" s="8"/>
      <c r="P3" s="6"/>
      <c r="Q3" s="9" t="s">
        <v>11</v>
      </c>
    </row>
    <row r="4" ht="40.5" spans="1:17">
      <c r="A4" s="10"/>
      <c r="B4" s="10"/>
      <c r="C4" s="10"/>
      <c r="D4" s="10"/>
      <c r="E4" s="10"/>
      <c r="F4" s="11" t="s">
        <v>12</v>
      </c>
      <c r="G4" s="11" t="s">
        <v>13</v>
      </c>
      <c r="H4" s="12" t="s">
        <v>14</v>
      </c>
      <c r="I4" s="13"/>
      <c r="J4" s="10"/>
      <c r="K4" s="11" t="s">
        <v>15</v>
      </c>
      <c r="L4" s="11" t="s">
        <v>38</v>
      </c>
      <c r="M4" s="11" t="s">
        <v>39</v>
      </c>
      <c r="N4" s="11" t="s">
        <v>18</v>
      </c>
      <c r="O4" s="11" t="s">
        <v>40</v>
      </c>
      <c r="P4" s="12" t="s">
        <v>20</v>
      </c>
      <c r="Q4" s="14"/>
    </row>
    <row r="5" s="1" customFormat="1" spans="1:17">
      <c r="A5" s="12">
        <v>1</v>
      </c>
      <c r="B5" s="32" t="s">
        <v>41</v>
      </c>
      <c r="C5" s="12" t="s">
        <v>21</v>
      </c>
      <c r="D5" s="12" t="s">
        <v>42</v>
      </c>
      <c r="E5" s="12"/>
      <c r="F5" s="12">
        <v>5678.71</v>
      </c>
      <c r="G5" s="12">
        <f>H5-F5</f>
        <v>41330.38</v>
      </c>
      <c r="H5" s="12">
        <v>47009.09</v>
      </c>
      <c r="I5" s="12">
        <v>32583.95</v>
      </c>
      <c r="J5" s="15">
        <v>0.6931</v>
      </c>
      <c r="K5" s="12">
        <v>13.86</v>
      </c>
      <c r="L5" s="12">
        <v>20</v>
      </c>
      <c r="M5" s="12">
        <v>20</v>
      </c>
      <c r="N5" s="12">
        <v>30</v>
      </c>
      <c r="O5" s="12">
        <v>10</v>
      </c>
      <c r="P5" s="12">
        <v>93.86</v>
      </c>
      <c r="Q5" s="12"/>
    </row>
    <row r="6" spans="1:17">
      <c r="A6" s="16"/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</row>
    <row r="7" spans="1:17">
      <c r="A7" s="16"/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</row>
    <row r="8" spans="1:17">
      <c r="A8" s="16"/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</row>
    <row r="9" spans="1:17">
      <c r="A9" s="16"/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</row>
    <row r="10" spans="1:17">
      <c r="A10" s="16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</row>
    <row r="11" spans="1:17">
      <c r="A11" s="16"/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</row>
    <row r="12" spans="1:17">
      <c r="A12" s="16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</row>
  </sheetData>
  <mergeCells count="9">
    <mergeCell ref="A1:Q1"/>
    <mergeCell ref="A3:A4"/>
    <mergeCell ref="B3:B4"/>
    <mergeCell ref="C3:C4"/>
    <mergeCell ref="D3:D4"/>
    <mergeCell ref="E3:E4"/>
    <mergeCell ref="I3:I4"/>
    <mergeCell ref="J3:J4"/>
    <mergeCell ref="Q3:Q4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附件5项目自评汇总表</vt:lpstr>
      <vt:lpstr>附加5部门整体汇总表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轩胜男</cp:lastModifiedBy>
  <dcterms:created xsi:type="dcterms:W3CDTF">2022-01-13T09:26:00Z</dcterms:created>
  <dcterms:modified xsi:type="dcterms:W3CDTF">2026-04-30T03:12:06Z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75C1BBC14FB744C3997575F58FB50B2F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