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附表1部门整体运行监控情况统计表" sheetId="2" r:id="rId1"/>
    <sheet name="附表2项目绩效运行监控情况统计表" sheetId="1" r:id="rId2"/>
  </sheets>
  <definedNames>
    <definedName name="_xlnm.Print_Titles" localSheetId="1">附表2项目绩效运行监控情况统计表!$1:$4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<sst xmlns="http://schemas.openxmlformats.org/spreadsheetml/2006/main" count="91" uniqueCount="44">
  <si>
    <t>附表1    2025年部门预算绩效运行监控情况统计表（部门整体）</t>
  </si>
  <si>
    <t>填表人：</t>
  </si>
  <si>
    <t>联系电话：</t>
  </si>
  <si>
    <t>单位：万元</t>
  </si>
  <si>
    <t>序号</t>
  </si>
  <si>
    <t>单位代码</t>
  </si>
  <si>
    <t>预算部门</t>
  </si>
  <si>
    <t>项目名称</t>
  </si>
  <si>
    <t>实施科室、部门或单位</t>
  </si>
  <si>
    <t>全年预算数</t>
  </si>
  <si>
    <t>1-12月执行数</t>
  </si>
  <si>
    <t>1-12月执行率</t>
  </si>
  <si>
    <t>财政收回</t>
  </si>
  <si>
    <t>指标偏差大或未完成原因分析（简要概述）</t>
  </si>
  <si>
    <t>年初
预算数</t>
  </si>
  <si>
    <t>年中追加数+/调减数-</t>
  </si>
  <si>
    <t>小计</t>
  </si>
  <si>
    <t>049</t>
  </si>
  <si>
    <t>区发改局</t>
  </si>
  <si>
    <t>部门整体</t>
  </si>
  <si>
    <t>部分资金已结转至2026年</t>
  </si>
  <si>
    <t>附表2   2025年部门预算绩效运行监控情况统计表（项目）</t>
  </si>
  <si>
    <t>总序号</t>
  </si>
  <si>
    <t>单位序号</t>
  </si>
  <si>
    <t>实施科室（单位）</t>
  </si>
  <si>
    <t>2024年度第二批投资及重大项目奖励资金</t>
  </si>
  <si>
    <t>固定资产投资科</t>
  </si>
  <si>
    <t>2024年度第一批投资及重大项目奖励资金</t>
  </si>
  <si>
    <t>2025年度第二批全市投资和重大项目奖励资金</t>
  </si>
  <si>
    <t>已结转至2026年</t>
  </si>
  <si>
    <t>发改服务业专项经费</t>
  </si>
  <si>
    <t>服务业科</t>
  </si>
  <si>
    <t>供应链物流体系建设专项资金</t>
  </si>
  <si>
    <t>省产业创新能力建设专项资金</t>
  </si>
  <si>
    <t>产业规划科</t>
  </si>
  <si>
    <t>省级预算内基本建设资金(线上)</t>
  </si>
  <si>
    <t>武汉市现代服务业发展专项资金</t>
  </si>
  <si>
    <t>现代服务业专项资金</t>
  </si>
  <si>
    <t>党建</t>
  </si>
  <si>
    <t>办公室</t>
  </si>
  <si>
    <t>发改政府投资咨询和评估专项经费</t>
  </si>
  <si>
    <t>政府投资科</t>
  </si>
  <si>
    <t>未付资金在2026年进行支付</t>
  </si>
  <si>
    <t>履职工作经费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</si>
</sst>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4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name val="宋体"/>
      <charset val="134"/>
    </font>
    <font>
      <sz val="9"/>
      <name val="黑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6"/>
      <name val="方正小标宋简体"/>
      <charset val="134"/>
    </font>
    <font>
      <sz val="16"/>
      <name val="宋体"/>
      <charset val="134"/>
      <scheme val="minor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1" fillId="36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1" fillId="36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1" fillId="36" borderId="0" applyProtection="0">
      <alignment vertical="center"/>
    </xf>
    <xf numFmtId="0" fontId="31" fillId="36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Protection="0">
      <alignment vertical="center"/>
    </xf>
    <xf numFmtId="9" fontId="31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1" fillId="0" borderId="0" applyProtection="0">
      <alignment vertical="center"/>
    </xf>
    <xf numFmtId="9" fontId="31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1" fillId="0" borderId="0" applyProtection="0">
      <alignment vertical="center"/>
    </xf>
    <xf numFmtId="9" fontId="31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32" fillId="0" borderId="0" applyProtection="0">
      <alignment vertical="center"/>
    </xf>
    <xf numFmtId="9" fontId="32" fillId="0" borderId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31" fillId="0" borderId="0" applyProtection="0">
      <alignment vertical="center"/>
    </xf>
    <xf numFmtId="9" fontId="31" fillId="0" borderId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31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1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1" fillId="0" borderId="0" applyProtection="0">
      <alignment vertical="center"/>
    </xf>
    <xf numFmtId="0" fontId="5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0" fontId="5" fillId="0" borderId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0" fontId="5" fillId="0" borderId="0" applyProtection="0"/>
    <xf numFmtId="0" fontId="5" fillId="0" borderId="0"/>
    <xf numFmtId="0" fontId="5" fillId="0" borderId="0">
      <protection locked="0"/>
    </xf>
    <xf numFmtId="0" fontId="5" fillId="0" borderId="0">
      <protection locked="0"/>
    </xf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5" fillId="0" borderId="0"/>
    <xf numFmtId="0" fontId="31" fillId="0" borderId="0" applyProtection="0">
      <alignment vertical="center"/>
    </xf>
    <xf numFmtId="0" fontId="33" fillId="0" borderId="0">
      <alignment vertical="center"/>
    </xf>
    <xf numFmtId="0" fontId="35" fillId="0" borderId="0"/>
    <xf numFmtId="0" fontId="36" fillId="0" borderId="0" applyProtection="0">
      <alignment vertical="center"/>
    </xf>
    <xf numFmtId="0" fontId="37" fillId="0" borderId="0">
      <alignment vertical="center"/>
    </xf>
    <xf numFmtId="0" fontId="5" fillId="0" borderId="0"/>
    <xf numFmtId="0" fontId="38" fillId="0" borderId="0" applyProtection="0"/>
    <xf numFmtId="0" fontId="5" fillId="0" borderId="0" applyProtection="0"/>
    <xf numFmtId="0" fontId="0" fillId="0" borderId="0">
      <alignment vertical="center"/>
    </xf>
    <xf numFmtId="0" fontId="5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5" fillId="0" borderId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0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5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5" fillId="0" borderId="0">
      <alignment vertical="center"/>
    </xf>
    <xf numFmtId="0" fontId="34" fillId="0" borderId="0">
      <alignment vertical="center"/>
    </xf>
    <xf numFmtId="0" fontId="34" fillId="0" borderId="0" applyProtection="0">
      <alignment vertical="center"/>
    </xf>
    <xf numFmtId="0" fontId="33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31" fillId="0" borderId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Protection="0">
      <alignment vertical="center"/>
    </xf>
    <xf numFmtId="43" fontId="31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1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1" fillId="0" borderId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37" borderId="0" applyProtection="0">
      <alignment vertical="center"/>
    </xf>
    <xf numFmtId="0" fontId="40" fillId="37" borderId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9" fontId="10" fillId="0" borderId="0" xfId="8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9" fontId="5" fillId="0" borderId="0" xfId="8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center" vertical="center" wrapText="1"/>
      <protection locked="0"/>
    </xf>
    <xf numFmtId="9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alignment vertical="center"/>
      <protection locked="0"/>
    </xf>
    <xf numFmtId="0" fontId="3" fillId="0" borderId="1" xfId="0" applyFont="1" applyBorder="1" applyAlignment="1" applyProtection="1" quotePrefix="1">
      <alignment horizontal="center" vertical="center"/>
      <protection locked="0"/>
    </xf>
    <xf numFmtId="0" fontId="3" fillId="0" borderId="1" xfId="0" applyFont="1" applyBorder="1" applyAlignment="1" quotePrefix="1">
      <alignment horizontal="center" vertical="center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2 6" xfId="72"/>
    <cellStyle name="百分比 3" xfId="73"/>
    <cellStyle name="百分比 3 2" xfId="74"/>
    <cellStyle name="百分比 3 2 2" xfId="75"/>
    <cellStyle name="百分比 3 3" xfId="76"/>
    <cellStyle name="百分比 3 3 2" xfId="77"/>
    <cellStyle name="百分比 3 4" xfId="78"/>
    <cellStyle name="百分比 3 5" xfId="79"/>
    <cellStyle name="百分比 4" xfId="80"/>
    <cellStyle name="百分比 5" xfId="81"/>
    <cellStyle name="常规 10" xfId="82"/>
    <cellStyle name="常规 10 2" xfId="83"/>
    <cellStyle name="常规 10 3" xfId="84"/>
    <cellStyle name="常规 11" xfId="85"/>
    <cellStyle name="常规 11 2" xfId="86"/>
    <cellStyle name="常规 11 3" xfId="87"/>
    <cellStyle name="常规 12" xfId="88"/>
    <cellStyle name="常规 12 2" xfId="89"/>
    <cellStyle name="常规 12 2 2" xfId="90"/>
    <cellStyle name="常规 12 3" xfId="91"/>
    <cellStyle name="常规 12 4" xfId="92"/>
    <cellStyle name="常规 13" xfId="93"/>
    <cellStyle name="常规 14" xfId="94"/>
    <cellStyle name="常规 15" xfId="95"/>
    <cellStyle name="常规 16" xfId="96"/>
    <cellStyle name="常规 17" xfId="97"/>
    <cellStyle name="常规 18" xfId="98"/>
    <cellStyle name="常规 2" xfId="99"/>
    <cellStyle name="常规 2 10" xfId="100"/>
    <cellStyle name="常规 2 10 2" xfId="101"/>
    <cellStyle name="常规 2 10 2 2" xfId="102"/>
    <cellStyle name="常规 2 10 3" xfId="103"/>
    <cellStyle name="常规 2 2" xfId="104"/>
    <cellStyle name="常规 2 2 2" xfId="105"/>
    <cellStyle name="常规 2 2 2 2" xfId="106"/>
    <cellStyle name="常规 2 2 2 2 2" xfId="107"/>
    <cellStyle name="常规 2 2 2 3" xfId="108"/>
    <cellStyle name="常规 2 2 3" xfId="109"/>
    <cellStyle name="常规 2 2 3 2" xfId="110"/>
    <cellStyle name="常规 2 2 4" xfId="111"/>
    <cellStyle name="常规 2 2 5" xfId="112"/>
    <cellStyle name="常规 2 3" xfId="113"/>
    <cellStyle name="常规 2 3 2" xfId="114"/>
    <cellStyle name="常规 2 3 2 2" xfId="115"/>
    <cellStyle name="常规 2 3 2 3" xfId="116"/>
    <cellStyle name="常规 2 3 3" xfId="117"/>
    <cellStyle name="常规 2 3 3 2" xfId="118"/>
    <cellStyle name="常规 2 3 4" xfId="119"/>
    <cellStyle name="常规 2 3 5" xfId="120"/>
    <cellStyle name="常规 2 4" xfId="121"/>
    <cellStyle name="常规 2 4 2" xfId="122"/>
    <cellStyle name="常规 2 4 3" xfId="123"/>
    <cellStyle name="常规 2 5" xfId="124"/>
    <cellStyle name="常规 2 5 2" xfId="125"/>
    <cellStyle name="常规 2 5 2 2" xfId="126"/>
    <cellStyle name="常规 2 5 3" xfId="127"/>
    <cellStyle name="常规 2 6" xfId="128"/>
    <cellStyle name="常规 2 6 2" xfId="129"/>
    <cellStyle name="常规 2 6 3" xfId="130"/>
    <cellStyle name="常规 2 7" xfId="131"/>
    <cellStyle name="常规 2 7 2" xfId="132"/>
    <cellStyle name="常规 2_Sheet5" xfId="133"/>
    <cellStyle name="常规 3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3" xfId="140"/>
    <cellStyle name="常规 3 2 3 2" xfId="141"/>
    <cellStyle name="常规 3 2 3 2 2" xfId="142"/>
    <cellStyle name="常规 3 2 3 3" xfId="143"/>
    <cellStyle name="常规 3 2 4" xfId="144"/>
    <cellStyle name="常规 3 2 4 2" xfId="145"/>
    <cellStyle name="常规 3 2 5" xfId="146"/>
    <cellStyle name="常规 3 2 6" xfId="147"/>
    <cellStyle name="常规 3 3" xfId="148"/>
    <cellStyle name="常规 3 3 2" xfId="149"/>
    <cellStyle name="常规 3 3 2 2" xfId="150"/>
    <cellStyle name="常规 3 3 3" xfId="151"/>
    <cellStyle name="常规 3 4" xfId="152"/>
    <cellStyle name="常规 3 4 2" xfId="153"/>
    <cellStyle name="常规 3 4 2 2" xfId="154"/>
    <cellStyle name="常规 3 4 3" xfId="155"/>
    <cellStyle name="常规 3 5" xfId="156"/>
    <cellStyle name="常规 3 5 2" xfId="157"/>
    <cellStyle name="常规 3 6" xfId="158"/>
    <cellStyle name="常规 4" xfId="159"/>
    <cellStyle name="常规 4 2" xfId="160"/>
    <cellStyle name="常规 4 2 2" xfId="161"/>
    <cellStyle name="常规 4 2 2 2" xfId="162"/>
    <cellStyle name="常规 4 2 3" xfId="163"/>
    <cellStyle name="常规 4 3" xfId="164"/>
    <cellStyle name="常规 4 3 2" xfId="165"/>
    <cellStyle name="常规 4 4" xfId="166"/>
    <cellStyle name="常规 4 5" xfId="167"/>
    <cellStyle name="常规 5" xfId="168"/>
    <cellStyle name="常规 5 2" xfId="169"/>
    <cellStyle name="常规 5 2 2" xfId="170"/>
    <cellStyle name="常规 5 2 2 2" xfId="171"/>
    <cellStyle name="常规 5 2 3" xfId="172"/>
    <cellStyle name="常规 5 3" xfId="173"/>
    <cellStyle name="常规 5 3 2" xfId="174"/>
    <cellStyle name="常规 5 3 2 2" xfId="175"/>
    <cellStyle name="常规 5 3 3" xfId="176"/>
    <cellStyle name="常规 5 4" xfId="177"/>
    <cellStyle name="常规 5 4 2" xfId="178"/>
    <cellStyle name="常规 5 5" xfId="179"/>
    <cellStyle name="常规 5 6" xfId="180"/>
    <cellStyle name="常规 6" xfId="181"/>
    <cellStyle name="常规 6 2" xfId="182"/>
    <cellStyle name="常规 6 2 2" xfId="183"/>
    <cellStyle name="常规 6 2 2 2" xfId="184"/>
    <cellStyle name="常规 6 2 3" xfId="185"/>
    <cellStyle name="常规 6 3" xfId="186"/>
    <cellStyle name="常规 6 3 2" xfId="187"/>
    <cellStyle name="常规 6 3 2 2" xfId="188"/>
    <cellStyle name="常规 6 3 3" xfId="189"/>
    <cellStyle name="常规 6 4" xfId="190"/>
    <cellStyle name="常规 6 4 2" xfId="191"/>
    <cellStyle name="常规 6 5" xfId="192"/>
    <cellStyle name="常规 6 6" xfId="193"/>
    <cellStyle name="常规 7" xfId="194"/>
    <cellStyle name="常规 7 2" xfId="195"/>
    <cellStyle name="常规 7 2 2" xfId="196"/>
    <cellStyle name="常规 7 2 2 2" xfId="197"/>
    <cellStyle name="常规 7 2 3" xfId="198"/>
    <cellStyle name="常规 7 3" xfId="199"/>
    <cellStyle name="常规 7 3 2" xfId="200"/>
    <cellStyle name="常规 7 4" xfId="201"/>
    <cellStyle name="常规 7 5" xfId="202"/>
    <cellStyle name="常规 8" xfId="203"/>
    <cellStyle name="常规 8 2" xfId="204"/>
    <cellStyle name="常规 8 2 2" xfId="205"/>
    <cellStyle name="常规 8 3" xfId="206"/>
    <cellStyle name="常规 8 3 2" xfId="207"/>
    <cellStyle name="常规 8 4" xfId="208"/>
    <cellStyle name="常规 8 5" xfId="209"/>
    <cellStyle name="常规 9" xfId="210"/>
    <cellStyle name="常规 9 2" xfId="211"/>
    <cellStyle name="常规 9 2 2" xfId="212"/>
    <cellStyle name="常规 9 3" xfId="213"/>
    <cellStyle name="常规 9 4" xfId="214"/>
    <cellStyle name="千位分隔 2" xfId="215"/>
    <cellStyle name="千位分隔 2 2" xfId="216"/>
    <cellStyle name="千位分隔 2 2 2" xfId="217"/>
    <cellStyle name="千位分隔 2 2 3" xfId="218"/>
    <cellStyle name="千位分隔 2 3" xfId="219"/>
    <cellStyle name="千位分隔 2 3 2" xfId="220"/>
    <cellStyle name="千位分隔 2 4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zoomScale="120" zoomScaleNormal="120" workbookViewId="0">
      <selection activeCell="L5" sqref="L5"/>
    </sheetView>
  </sheetViews>
  <sheetFormatPr defaultColWidth="9" defaultRowHeight="13.5"/>
  <cols>
    <col min="1" max="2" width="8.64166666666667" style="23" customWidth="1"/>
    <col min="3" max="3" width="11.6666666666667" style="23" customWidth="1"/>
    <col min="4" max="4" width="12.0833333333333" style="23" customWidth="1"/>
    <col min="5" max="5" width="10.625" style="23" customWidth="1"/>
    <col min="6" max="8" width="9.06666666666667" style="23" customWidth="1"/>
    <col min="9" max="9" width="10.5166666666667" style="23" customWidth="1"/>
    <col min="10" max="10" width="10.725" style="23" customWidth="1"/>
    <col min="11" max="11" width="10.4083333333333" style="23" customWidth="1"/>
    <col min="12" max="12" width="13.75" style="23" customWidth="1"/>
    <col min="13" max="16384" width="9" style="23"/>
  </cols>
  <sheetData>
    <row r="1" ht="49" customHeight="1" spans="1:12">
      <c r="A1" s="24" t="s">
        <v>0</v>
      </c>
      <c r="B1" s="24"/>
      <c r="C1" s="24"/>
      <c r="D1" s="25"/>
      <c r="E1" s="25"/>
      <c r="F1" s="25"/>
      <c r="G1" s="25"/>
      <c r="H1" s="25"/>
      <c r="I1" s="25"/>
      <c r="J1" s="26"/>
      <c r="K1" s="26"/>
      <c r="L1" s="25"/>
    </row>
    <row r="2" ht="25" customHeight="1" spans="1:12">
      <c r="A2" s="27" t="s">
        <v>1</v>
      </c>
      <c r="B2" s="27"/>
      <c r="C2" s="27"/>
      <c r="D2" s="28"/>
      <c r="E2" s="28"/>
      <c r="F2" s="28" t="s">
        <v>2</v>
      </c>
      <c r="G2" s="28"/>
      <c r="H2" s="28"/>
      <c r="I2" s="28"/>
      <c r="J2" s="29"/>
      <c r="K2" s="29"/>
      <c r="L2" s="28" t="s">
        <v>3</v>
      </c>
    </row>
    <row r="3" ht="20" customHeight="1" spans="1:12">
      <c r="A3" s="30" t="s">
        <v>4</v>
      </c>
      <c r="B3" s="30" t="s">
        <v>5</v>
      </c>
      <c r="C3" s="30" t="s">
        <v>6</v>
      </c>
      <c r="D3" s="30" t="s">
        <v>7</v>
      </c>
      <c r="E3" s="30" t="s">
        <v>8</v>
      </c>
      <c r="F3" s="30" t="s">
        <v>9</v>
      </c>
      <c r="G3" s="30"/>
      <c r="H3" s="30"/>
      <c r="I3" s="31" t="s">
        <v>10</v>
      </c>
      <c r="J3" s="32" t="s">
        <v>11</v>
      </c>
      <c r="K3" s="32" t="s">
        <v>12</v>
      </c>
      <c r="L3" s="33" t="s">
        <v>13</v>
      </c>
    </row>
    <row r="4" ht="40.5" spans="1:12">
      <c r="A4" s="30"/>
      <c r="B4" s="30"/>
      <c r="C4" s="30"/>
      <c r="D4" s="30"/>
      <c r="E4" s="30"/>
      <c r="F4" s="30" t="s">
        <v>14</v>
      </c>
      <c r="G4" s="30" t="s">
        <v>15</v>
      </c>
      <c r="H4" s="30" t="s">
        <v>16</v>
      </c>
      <c r="I4" s="31"/>
      <c r="J4" s="32"/>
      <c r="K4" s="32"/>
      <c r="L4" s="33"/>
    </row>
    <row r="5" s="22" customFormat="1" ht="32" customHeight="1" spans="1:12">
      <c r="A5" s="34">
        <v>1</v>
      </c>
      <c r="B5" s="40" t="s">
        <v>17</v>
      </c>
      <c r="C5" s="22" t="s">
        <v>18</v>
      </c>
      <c r="D5" s="35" t="s">
        <v>19</v>
      </c>
      <c r="E5" s="34" t="s">
        <v>18</v>
      </c>
      <c r="F5" s="34">
        <v>5678.71</v>
      </c>
      <c r="G5" s="34">
        <f>41322.77+62.95-54.75</f>
        <v>41330.97</v>
      </c>
      <c r="H5" s="34">
        <f>F5+G5</f>
        <v>47009.68</v>
      </c>
      <c r="I5" s="34">
        <v>32583.95</v>
      </c>
      <c r="J5" s="36">
        <v>0.6931</v>
      </c>
      <c r="K5" s="37">
        <v>970.11</v>
      </c>
      <c r="L5" s="38" t="s">
        <v>20</v>
      </c>
    </row>
    <row r="6" ht="20" customHeight="1" spans="1:12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</row>
    <row r="7" ht="20" customHeight="1" spans="1:12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</row>
    <row r="8" ht="20" customHeight="1" spans="1:12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</row>
    <row r="9" ht="20" customHeight="1" spans="1:12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</row>
    <row r="10" ht="20" customHeight="1" spans="1:12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</row>
    <row r="11" ht="20" customHeight="1" spans="1:12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</row>
    <row r="12" ht="20" customHeight="1" spans="1:12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</row>
    <row r="13" ht="20" customHeight="1" spans="1:12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</row>
    <row r="14" ht="20" customHeight="1" spans="1:12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</row>
    <row r="15" ht="20" customHeight="1" spans="1:12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</row>
    <row r="16" ht="20" customHeight="1" spans="1:1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</row>
    <row r="17" ht="20" customHeight="1" spans="1:1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</row>
    <row r="18" ht="20" customHeight="1" spans="1:1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</row>
    <row r="19" ht="20" customHeight="1" spans="1:1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</row>
    <row r="20" ht="20" customHeight="1" spans="1:1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</row>
    <row r="21" ht="20" customHeight="1"/>
  </sheetData>
  <sheetProtection selectLockedCells="1"/>
  <mergeCells count="13">
    <mergeCell ref="A1:L1"/>
    <mergeCell ref="A2:C2"/>
    <mergeCell ref="F2:G2"/>
    <mergeCell ref="F3:H3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tabSelected="1" zoomScale="120" zoomScaleNormal="120" topLeftCell="A9" workbookViewId="0">
      <selection activeCell="A17" sqref="$A17:$XFD17"/>
    </sheetView>
  </sheetViews>
  <sheetFormatPr defaultColWidth="9" defaultRowHeight="13.5"/>
  <cols>
    <col min="1" max="1" width="6.625" style="4" customWidth="1"/>
    <col min="2" max="2" width="9.625" style="4" customWidth="1"/>
    <col min="3" max="3" width="8.85" style="4" customWidth="1"/>
    <col min="4" max="4" width="9.575" style="4" customWidth="1"/>
    <col min="5" max="5" width="24.475" style="4" customWidth="1"/>
    <col min="6" max="6" width="15.625" style="4" customWidth="1"/>
    <col min="7" max="7" width="7.125" style="4" customWidth="1"/>
    <col min="8" max="8" width="8.5" style="4" customWidth="1"/>
    <col min="9" max="9" width="9.68333333333333" style="4" customWidth="1"/>
    <col min="10" max="10" width="8.54166666666667" style="4" customWidth="1"/>
    <col min="11" max="11" width="6.75" style="4" customWidth="1"/>
    <col min="12" max="12" width="8.33333333333333" style="4" customWidth="1"/>
    <col min="13" max="13" width="15.25" style="5" customWidth="1"/>
    <col min="14" max="16384" width="9" style="4"/>
  </cols>
  <sheetData>
    <row r="1" ht="34" customHeight="1" spans="1:13">
      <c r="A1" s="6" t="s">
        <v>21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36" customHeight="1" spans="1:13">
      <c r="A2" s="7" t="s">
        <v>1</v>
      </c>
      <c r="B2" s="7"/>
      <c r="C2" s="7"/>
      <c r="D2" s="7"/>
      <c r="E2" s="8"/>
      <c r="F2" s="8"/>
      <c r="G2" s="9" t="s">
        <v>2</v>
      </c>
      <c r="H2" s="9"/>
      <c r="I2" s="9"/>
      <c r="J2" s="9"/>
      <c r="K2" s="10" t="s">
        <v>3</v>
      </c>
      <c r="L2" s="10"/>
      <c r="M2" s="10"/>
    </row>
    <row r="3" s="2" customFormat="1" ht="21" customHeight="1" spans="1:13">
      <c r="A3" s="11" t="s">
        <v>22</v>
      </c>
      <c r="B3" s="11" t="s">
        <v>5</v>
      </c>
      <c r="C3" s="11" t="s">
        <v>23</v>
      </c>
      <c r="D3" s="11" t="s">
        <v>6</v>
      </c>
      <c r="E3" s="11" t="s">
        <v>7</v>
      </c>
      <c r="F3" s="11" t="s">
        <v>24</v>
      </c>
      <c r="G3" s="11" t="s">
        <v>9</v>
      </c>
      <c r="H3" s="11"/>
      <c r="I3" s="11"/>
      <c r="J3" s="11" t="s">
        <v>10</v>
      </c>
      <c r="K3" s="12" t="s">
        <v>11</v>
      </c>
      <c r="L3" s="12" t="s">
        <v>12</v>
      </c>
      <c r="M3" s="13" t="s">
        <v>13</v>
      </c>
    </row>
    <row r="4" s="2" customFormat="1" ht="42" customHeight="1" spans="1:13">
      <c r="A4" s="11"/>
      <c r="B4" s="11"/>
      <c r="C4" s="11"/>
      <c r="D4" s="11"/>
      <c r="E4" s="11"/>
      <c r="F4" s="11"/>
      <c r="G4" s="11" t="s">
        <v>14</v>
      </c>
      <c r="H4" s="11" t="s">
        <v>15</v>
      </c>
      <c r="I4" s="11" t="s">
        <v>16</v>
      </c>
      <c r="J4" s="11"/>
      <c r="K4" s="12"/>
      <c r="L4" s="12"/>
      <c r="M4" s="13"/>
    </row>
    <row r="5" s="3" customFormat="1" ht="48" customHeight="1" spans="1:13">
      <c r="A5" s="14">
        <v>1</v>
      </c>
      <c r="B5" s="41" t="s">
        <v>17</v>
      </c>
      <c r="C5" s="14">
        <v>1</v>
      </c>
      <c r="D5" s="14" t="s">
        <v>18</v>
      </c>
      <c r="E5" s="15" t="s">
        <v>25</v>
      </c>
      <c r="F5" s="16" t="s">
        <v>26</v>
      </c>
      <c r="G5" s="17"/>
      <c r="H5" s="17">
        <v>23.3</v>
      </c>
      <c r="I5" s="17">
        <f>H5</f>
        <v>23.3</v>
      </c>
      <c r="J5" s="17">
        <v>23.3</v>
      </c>
      <c r="K5" s="18">
        <v>1</v>
      </c>
      <c r="L5" s="14">
        <v>0</v>
      </c>
      <c r="M5" s="19"/>
    </row>
    <row r="6" s="3" customFormat="1" ht="48" customHeight="1" spans="1:13">
      <c r="A6" s="14">
        <v>2</v>
      </c>
      <c r="B6" s="41" t="s">
        <v>17</v>
      </c>
      <c r="C6" s="14">
        <v>2</v>
      </c>
      <c r="D6" s="14" t="s">
        <v>18</v>
      </c>
      <c r="E6" s="15" t="s">
        <v>27</v>
      </c>
      <c r="F6" s="16" t="s">
        <v>26</v>
      </c>
      <c r="G6" s="17"/>
      <c r="H6" s="17">
        <v>0.5386</v>
      </c>
      <c r="I6" s="17">
        <f>H6</f>
        <v>0.5386</v>
      </c>
      <c r="J6" s="17">
        <v>0</v>
      </c>
      <c r="K6" s="14">
        <v>0</v>
      </c>
      <c r="L6" s="14">
        <v>0.54</v>
      </c>
      <c r="M6" s="19"/>
    </row>
    <row r="7" s="3" customFormat="1" ht="48" customHeight="1" spans="1:13">
      <c r="A7" s="14">
        <v>3</v>
      </c>
      <c r="B7" s="41" t="s">
        <v>17</v>
      </c>
      <c r="C7" s="14">
        <v>3</v>
      </c>
      <c r="D7" s="14" t="s">
        <v>18</v>
      </c>
      <c r="E7" s="15" t="s">
        <v>28</v>
      </c>
      <c r="F7" s="16" t="s">
        <v>26</v>
      </c>
      <c r="G7" s="17"/>
      <c r="H7" s="17">
        <v>10</v>
      </c>
      <c r="I7" s="17">
        <f>H7</f>
        <v>10</v>
      </c>
      <c r="J7" s="17">
        <v>0</v>
      </c>
      <c r="K7" s="14">
        <v>0</v>
      </c>
      <c r="L7" s="14">
        <v>0</v>
      </c>
      <c r="M7" s="19" t="s">
        <v>29</v>
      </c>
    </row>
    <row r="8" s="3" customFormat="1" ht="48" customHeight="1" spans="1:13">
      <c r="A8" s="14">
        <v>4</v>
      </c>
      <c r="B8" s="41" t="s">
        <v>17</v>
      </c>
      <c r="C8" s="14">
        <v>4</v>
      </c>
      <c r="D8" s="14" t="s">
        <v>18</v>
      </c>
      <c r="E8" s="15" t="s">
        <v>30</v>
      </c>
      <c r="F8" s="16" t="s">
        <v>31</v>
      </c>
      <c r="G8" s="17"/>
      <c r="H8" s="17">
        <v>40</v>
      </c>
      <c r="I8" s="17">
        <f>G8+H8</f>
        <v>40</v>
      </c>
      <c r="J8" s="20">
        <v>40</v>
      </c>
      <c r="K8" s="18">
        <v>1</v>
      </c>
      <c r="L8" s="14">
        <v>0</v>
      </c>
      <c r="M8" s="19"/>
    </row>
    <row r="9" s="3" customFormat="1" ht="48" customHeight="1" spans="1:13">
      <c r="A9" s="14">
        <v>5</v>
      </c>
      <c r="B9" s="41" t="s">
        <v>17</v>
      </c>
      <c r="C9" s="14">
        <v>5</v>
      </c>
      <c r="D9" s="14" t="s">
        <v>18</v>
      </c>
      <c r="E9" s="14" t="s">
        <v>32</v>
      </c>
      <c r="F9" s="16" t="s">
        <v>31</v>
      </c>
      <c r="G9" s="14"/>
      <c r="H9" s="14">
        <v>1350</v>
      </c>
      <c r="I9" s="17">
        <f>G9+H9</f>
        <v>1350</v>
      </c>
      <c r="J9" s="14">
        <v>0</v>
      </c>
      <c r="K9" s="14">
        <v>0</v>
      </c>
      <c r="L9" s="14">
        <v>0</v>
      </c>
      <c r="M9" s="19" t="s">
        <v>29</v>
      </c>
    </row>
    <row r="10" s="3" customFormat="1" ht="48" customHeight="1" spans="1:13">
      <c r="A10" s="14">
        <v>6</v>
      </c>
      <c r="B10" s="41" t="s">
        <v>17</v>
      </c>
      <c r="C10" s="14">
        <v>6</v>
      </c>
      <c r="D10" s="14" t="s">
        <v>18</v>
      </c>
      <c r="E10" s="14" t="s">
        <v>33</v>
      </c>
      <c r="F10" s="14" t="s">
        <v>34</v>
      </c>
      <c r="G10" s="14"/>
      <c r="H10" s="14">
        <v>250</v>
      </c>
      <c r="I10" s="17">
        <f>G10+H10</f>
        <v>250</v>
      </c>
      <c r="J10" s="14">
        <v>250</v>
      </c>
      <c r="K10" s="18">
        <v>1</v>
      </c>
      <c r="L10" s="14">
        <v>0</v>
      </c>
      <c r="M10" s="19"/>
    </row>
    <row r="11" s="3" customFormat="1" ht="48" customHeight="1" spans="1:13">
      <c r="A11" s="14">
        <v>7</v>
      </c>
      <c r="B11" s="41" t="s">
        <v>17</v>
      </c>
      <c r="C11" s="14">
        <v>7</v>
      </c>
      <c r="D11" s="14" t="s">
        <v>18</v>
      </c>
      <c r="E11" s="14" t="s">
        <v>35</v>
      </c>
      <c r="F11" s="16" t="s">
        <v>26</v>
      </c>
      <c r="G11" s="14"/>
      <c r="H11" s="14">
        <v>20.15</v>
      </c>
      <c r="I11" s="17">
        <f>G11+H11</f>
        <v>20.15</v>
      </c>
      <c r="J11" s="14">
        <v>0</v>
      </c>
      <c r="K11" s="14">
        <v>0</v>
      </c>
      <c r="L11" s="14">
        <v>20.15</v>
      </c>
      <c r="M11" s="19"/>
    </row>
    <row r="12" s="3" customFormat="1" ht="39" customHeight="1" spans="1:13">
      <c r="A12" s="14">
        <v>8</v>
      </c>
      <c r="B12" s="41" t="s">
        <v>17</v>
      </c>
      <c r="C12" s="14">
        <v>8</v>
      </c>
      <c r="D12" s="14" t="s">
        <v>18</v>
      </c>
      <c r="E12" s="14" t="s">
        <v>36</v>
      </c>
      <c r="F12" s="14" t="s">
        <v>31</v>
      </c>
      <c r="G12" s="14"/>
      <c r="H12" s="14">
        <v>58.5</v>
      </c>
      <c r="I12" s="17">
        <f>G12+H12</f>
        <v>58.5</v>
      </c>
      <c r="J12" s="14">
        <v>58.5</v>
      </c>
      <c r="K12" s="18">
        <v>1</v>
      </c>
      <c r="L12" s="14">
        <v>0</v>
      </c>
      <c r="M12" s="19"/>
    </row>
    <row r="13" s="3" customFormat="1" ht="39" customHeight="1" spans="1:13">
      <c r="A13" s="14">
        <v>9</v>
      </c>
      <c r="B13" s="41" t="s">
        <v>17</v>
      </c>
      <c r="C13" s="14">
        <v>9</v>
      </c>
      <c r="D13" s="14" t="s">
        <v>18</v>
      </c>
      <c r="E13" s="14" t="s">
        <v>37</v>
      </c>
      <c r="F13" s="14" t="s">
        <v>31</v>
      </c>
      <c r="G13" s="14"/>
      <c r="H13" s="14">
        <v>1110</v>
      </c>
      <c r="I13" s="17">
        <f>G13+H13</f>
        <v>1110</v>
      </c>
      <c r="J13" s="14">
        <v>1090</v>
      </c>
      <c r="K13" s="21">
        <v>0.982</v>
      </c>
      <c r="L13" s="14">
        <v>20</v>
      </c>
      <c r="M13" s="19"/>
    </row>
    <row r="14" s="3" customFormat="1" ht="48" customHeight="1" spans="1:13">
      <c r="A14" s="14">
        <v>10</v>
      </c>
      <c r="B14" s="41" t="s">
        <v>17</v>
      </c>
      <c r="C14" s="14">
        <v>10</v>
      </c>
      <c r="D14" s="14" t="s">
        <v>18</v>
      </c>
      <c r="E14" s="15" t="s">
        <v>38</v>
      </c>
      <c r="F14" s="16" t="s">
        <v>39</v>
      </c>
      <c r="G14" s="17">
        <v>1.02</v>
      </c>
      <c r="H14" s="17"/>
      <c r="I14" s="17">
        <f>G14+H14</f>
        <v>1.02</v>
      </c>
      <c r="J14" s="20">
        <v>1.015</v>
      </c>
      <c r="K14" s="21">
        <v>0.9952</v>
      </c>
      <c r="L14" s="14">
        <v>0.048</v>
      </c>
      <c r="M14" s="19"/>
    </row>
    <row r="15" s="3" customFormat="1" ht="48" customHeight="1" spans="1:13">
      <c r="A15" s="14">
        <v>11</v>
      </c>
      <c r="B15" s="41" t="s">
        <v>17</v>
      </c>
      <c r="C15" s="14">
        <v>11</v>
      </c>
      <c r="D15" s="14" t="s">
        <v>18</v>
      </c>
      <c r="E15" s="19" t="s">
        <v>40</v>
      </c>
      <c r="F15" s="14" t="s">
        <v>41</v>
      </c>
      <c r="G15" s="14">
        <v>500</v>
      </c>
      <c r="H15" s="14"/>
      <c r="I15" s="17">
        <f>G15+H15</f>
        <v>500</v>
      </c>
      <c r="J15" s="14">
        <v>307.56</v>
      </c>
      <c r="K15" s="21">
        <v>0.6151</v>
      </c>
      <c r="L15" s="14">
        <v>192.44</v>
      </c>
      <c r="M15" s="19" t="s">
        <v>42</v>
      </c>
    </row>
    <row r="16" s="3" customFormat="1" ht="48" customHeight="1" spans="1:13">
      <c r="A16" s="14">
        <v>12</v>
      </c>
      <c r="B16" s="41" t="s">
        <v>17</v>
      </c>
      <c r="C16" s="14">
        <v>12</v>
      </c>
      <c r="D16" s="14" t="s">
        <v>18</v>
      </c>
      <c r="E16" s="14" t="s">
        <v>43</v>
      </c>
      <c r="F16" s="14" t="s">
        <v>39</v>
      </c>
      <c r="G16" s="14">
        <v>50</v>
      </c>
      <c r="H16" s="14"/>
      <c r="I16" s="17">
        <f>G16+H16</f>
        <v>50</v>
      </c>
      <c r="J16" s="14">
        <v>31.29</v>
      </c>
      <c r="K16" s="21">
        <v>0.6258</v>
      </c>
      <c r="L16" s="14">
        <v>18.71</v>
      </c>
      <c r="M16" s="19"/>
    </row>
  </sheetData>
  <mergeCells count="15">
    <mergeCell ref="A1:M1"/>
    <mergeCell ref="A2:D2"/>
    <mergeCell ref="G2:J2"/>
    <mergeCell ref="K2:M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pageMargins left="0.751388888888889" right="0.554861111111111" top="0.409027777777778" bottom="0.409027777777778" header="0.5" footer="0.5"/>
  <pageSetup paperSize="9" scale="9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附表1部门整体运行监控情况统计表</vt:lpstr>
      <vt:lpstr>附表2项目绩效运行监控情况统计表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轩胜男</cp:lastModifiedBy>
  <dcterms:created xsi:type="dcterms:W3CDTF">2022-01-13T09:26:00Z</dcterms:created>
  <dcterms:modified xsi:type="dcterms:W3CDTF">2026-01-16T01:52:20Z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C6C6557410AF486BA40C44824D258498_13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