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2185" windowHeight="9210"/>
  </bookViews>
  <sheets>
    <sheet name="汇总表" sheetId="1" r:id="rId1"/>
  </sheets>
  <definedNames>
    <definedName name="_xlnm.Print_Area" localSheetId="0">汇总表!$A$1:$L$9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9" i="1" l="1"/>
  <c r="H9" i="1"/>
  <c r="F9" i="1"/>
  <c r="E9" i="1"/>
  <c r="H8" i="1"/>
  <c r="G8" i="1"/>
  <c r="H7" i="1"/>
  <c r="H6" i="1"/>
  <c r="G6" i="1"/>
  <c r="H5" i="1"/>
  <c r="G5" i="1"/>
  <c r="H4" i="1"/>
  <c r="H3" i="1"/>
  <c r="G3" i="1"/>
</calcChain>
</file>

<file path=xl/sharedStrings.xml><?xml version="1.0" encoding="utf-8"?>
<sst xmlns="http://schemas.openxmlformats.org/spreadsheetml/2006/main" count="27" uniqueCount="24">
  <si>
    <r>
      <t>2023</t>
    </r>
    <r>
      <rPr>
        <sz val="24"/>
        <rFont val="方正小标宋简体"/>
        <charset val="134"/>
      </rPr>
      <t>年度养老机构运营补贴汇总表</t>
    </r>
    <r>
      <rPr>
        <sz val="24"/>
        <rFont val="Times New Roman"/>
        <family val="1"/>
      </rPr>
      <t xml:space="preserve">   </t>
    </r>
  </si>
  <si>
    <r>
      <rPr>
        <b/>
        <sz val="10"/>
        <rFont val="宋体"/>
        <charset val="134"/>
      </rPr>
      <t>序号</t>
    </r>
  </si>
  <si>
    <r>
      <rPr>
        <b/>
        <sz val="10"/>
        <rFont val="宋体"/>
        <charset val="134"/>
      </rPr>
      <t>机构名称</t>
    </r>
  </si>
  <si>
    <r>
      <rPr>
        <b/>
        <sz val="10"/>
        <rFont val="宋体"/>
        <charset val="134"/>
      </rPr>
      <t>类别</t>
    </r>
  </si>
  <si>
    <r>
      <rPr>
        <b/>
        <sz val="10"/>
        <rFont val="宋体"/>
        <charset val="134"/>
      </rPr>
      <t>老人实际入住总床位数</t>
    </r>
  </si>
  <si>
    <r>
      <rPr>
        <b/>
        <sz val="10"/>
        <rFont val="宋体"/>
        <charset val="134"/>
      </rPr>
      <t>其中：非失能老人床位数</t>
    </r>
  </si>
  <si>
    <r>
      <rPr>
        <b/>
        <sz val="10"/>
        <rFont val="宋体"/>
        <charset val="134"/>
      </rPr>
      <t>非失能老人床位补贴金额</t>
    </r>
  </si>
  <si>
    <r>
      <rPr>
        <b/>
        <sz val="10"/>
        <rFont val="宋体"/>
        <charset val="134"/>
      </rPr>
      <t>其中：失能老人床位数</t>
    </r>
  </si>
  <si>
    <r>
      <rPr>
        <b/>
        <sz val="10"/>
        <rFont val="宋体"/>
        <charset val="134"/>
      </rPr>
      <t>失能老人床位补贴金额</t>
    </r>
  </si>
  <si>
    <r>
      <rPr>
        <b/>
        <sz val="10"/>
        <rFont val="宋体"/>
        <charset val="134"/>
      </rPr>
      <t>合计</t>
    </r>
  </si>
  <si>
    <r>
      <rPr>
        <b/>
        <sz val="10"/>
        <rFont val="宋体"/>
        <charset val="134"/>
      </rPr>
      <t>机构等级</t>
    </r>
  </si>
  <si>
    <r>
      <rPr>
        <b/>
        <sz val="10"/>
        <rFont val="宋体"/>
        <charset val="134"/>
      </rPr>
      <t>备注</t>
    </r>
  </si>
  <si>
    <r>
      <rPr>
        <sz val="10"/>
        <color theme="1"/>
        <rFont val="宋体"/>
        <charset val="134"/>
      </rPr>
      <t>走马岭农村福利院</t>
    </r>
  </si>
  <si>
    <r>
      <rPr>
        <sz val="10"/>
        <rFont val="宋体"/>
        <charset val="134"/>
      </rPr>
      <t>农村福利院</t>
    </r>
  </si>
  <si>
    <r>
      <rPr>
        <sz val="11"/>
        <rFont val="宋体"/>
        <charset val="134"/>
      </rPr>
      <t>三级</t>
    </r>
  </si>
  <si>
    <r>
      <rPr>
        <sz val="10"/>
        <color theme="1"/>
        <rFont val="宋体"/>
        <charset val="134"/>
      </rPr>
      <t>荷包湖老年公寓</t>
    </r>
  </si>
  <si>
    <r>
      <rPr>
        <sz val="10"/>
        <rFont val="宋体"/>
        <charset val="134"/>
      </rPr>
      <t>非营利性社会办养老机构</t>
    </r>
  </si>
  <si>
    <r>
      <rPr>
        <sz val="11"/>
        <rFont val="宋体"/>
        <charset val="134"/>
      </rPr>
      <t>无</t>
    </r>
  </si>
  <si>
    <r>
      <rPr>
        <sz val="10"/>
        <color theme="1"/>
        <rFont val="宋体"/>
        <charset val="134"/>
      </rPr>
      <t>园艺养老院</t>
    </r>
  </si>
  <si>
    <r>
      <rPr>
        <sz val="11"/>
        <rFont val="宋体"/>
        <charset val="134"/>
      </rPr>
      <t>一级</t>
    </r>
  </si>
  <si>
    <r>
      <rPr>
        <sz val="10"/>
        <color theme="1"/>
        <rFont val="宋体"/>
        <charset val="134"/>
      </rPr>
      <t>荷花苑养老院</t>
    </r>
  </si>
  <si>
    <r>
      <rPr>
        <sz val="10"/>
        <color theme="1"/>
        <rFont val="宋体"/>
        <charset val="134"/>
      </rPr>
      <t>颐柏养老院</t>
    </r>
  </si>
  <si>
    <r>
      <rPr>
        <sz val="11"/>
        <rFont val="宋体"/>
        <charset val="134"/>
      </rPr>
      <t>二级</t>
    </r>
  </si>
  <si>
    <r>
      <rPr>
        <sz val="10"/>
        <color theme="1"/>
        <rFont val="宋体"/>
        <charset val="134"/>
      </rPr>
      <t>常青老年公寓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</si>
</sst>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1"/>
      <color theme="1"/>
      <name val="宋体"/>
      <charset val="134"/>
      <scheme val="minor"/>
    </font>
    <font>
      <b/>
      <sz val="10"/>
      <name val="宋体"/>
      <charset val="134"/>
    </font>
    <font>
      <sz val="12"/>
      <name val="宋体"/>
      <charset val="134"/>
    </font>
    <font>
      <sz val="24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</font>
    <font>
      <sz val="11"/>
      <name val="Times New Roman"/>
      <family val="1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1"/>
      <name val="宋体"/>
      <charset val="134"/>
    </font>
    <font>
      <sz val="24"/>
      <name val="方正小标宋简体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9" fillId="0" borderId="0">
      <alignment vertical="center"/>
    </xf>
  </cellStyleXfs>
  <cellXfs count="18">
    <xf numFmtId="0" fontId="0" fillId="0" borderId="0" xfId="0">
      <alignment vertical="center"/>
    </xf>
    <xf numFmtId="0" fontId="2" fillId="0" borderId="0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 shrinkToFit="1"/>
    </xf>
    <xf numFmtId="0" fontId="6" fillId="0" borderId="3" xfId="0" applyFont="1" applyFill="1" applyBorder="1" applyAlignment="1">
      <alignment horizontal="center" vertical="center" wrapText="1" shrinkToFi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workbookViewId="0">
      <selection activeCell="G13" sqref="G13"/>
    </sheetView>
  </sheetViews>
  <sheetFormatPr defaultColWidth="9" defaultRowHeight="14.25"/>
  <cols>
    <col min="1" max="1" width="4.75" style="1" customWidth="1"/>
    <col min="2" max="2" width="6" style="1" customWidth="1"/>
    <col min="3" max="3" width="14.125" style="1" customWidth="1"/>
    <col min="4" max="4" width="7" style="1" customWidth="1"/>
    <col min="5" max="5" width="13.125" style="1" customWidth="1"/>
    <col min="6" max="6" width="13.5" style="1" customWidth="1"/>
    <col min="7" max="7" width="14.25" style="1" customWidth="1"/>
    <col min="8" max="8" width="13.875" style="1" customWidth="1"/>
    <col min="9" max="9" width="13.625" style="1" customWidth="1"/>
    <col min="10" max="10" width="10.625" style="1" customWidth="1"/>
    <col min="11" max="11" width="9.625" style="1" customWidth="1"/>
    <col min="12" max="12" width="7.375" style="1" customWidth="1"/>
    <col min="13" max="16384" width="9" style="1"/>
  </cols>
  <sheetData>
    <row r="1" spans="1:13" ht="75.95" customHeight="1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</row>
    <row r="2" spans="1:13" ht="117" customHeight="1">
      <c r="A2" s="2" t="s">
        <v>1</v>
      </c>
      <c r="B2" s="10" t="s">
        <v>2</v>
      </c>
      <c r="C2" s="10"/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2" t="s">
        <v>11</v>
      </c>
    </row>
    <row r="3" spans="1:13" ht="30" customHeight="1">
      <c r="A3" s="3">
        <v>1</v>
      </c>
      <c r="B3" s="11" t="s">
        <v>12</v>
      </c>
      <c r="C3" s="12"/>
      <c r="D3" s="4" t="s">
        <v>13</v>
      </c>
      <c r="E3" s="5">
        <v>471</v>
      </c>
      <c r="F3" s="6">
        <v>39</v>
      </c>
      <c r="G3" s="6">
        <f t="shared" ref="G3:G8" si="0">J3-I3</f>
        <v>8850</v>
      </c>
      <c r="H3" s="7">
        <f t="shared" ref="H3:H8" si="1">E3-F3</f>
        <v>432</v>
      </c>
      <c r="I3" s="7">
        <v>139000</v>
      </c>
      <c r="J3" s="7">
        <v>147850</v>
      </c>
      <c r="K3" s="6" t="s">
        <v>14</v>
      </c>
      <c r="L3" s="6"/>
      <c r="M3" s="8"/>
    </row>
    <row r="4" spans="1:13" ht="30" customHeight="1">
      <c r="A4" s="3">
        <v>8</v>
      </c>
      <c r="B4" s="11" t="s">
        <v>15</v>
      </c>
      <c r="C4" s="12"/>
      <c r="D4" s="16" t="s">
        <v>16</v>
      </c>
      <c r="E4" s="5">
        <v>590</v>
      </c>
      <c r="F4" s="6">
        <v>470</v>
      </c>
      <c r="G4" s="6">
        <v>46500</v>
      </c>
      <c r="H4" s="7">
        <f t="shared" si="1"/>
        <v>120</v>
      </c>
      <c r="I4" s="6">
        <v>24000</v>
      </c>
      <c r="J4" s="6">
        <v>70500</v>
      </c>
      <c r="K4" s="6" t="s">
        <v>17</v>
      </c>
      <c r="L4" s="5"/>
      <c r="M4" s="8"/>
    </row>
    <row r="5" spans="1:13" ht="30" customHeight="1">
      <c r="A5" s="3">
        <v>9</v>
      </c>
      <c r="B5" s="11" t="s">
        <v>18</v>
      </c>
      <c r="C5" s="12"/>
      <c r="D5" s="17"/>
      <c r="E5" s="5">
        <v>222</v>
      </c>
      <c r="F5" s="6">
        <v>94</v>
      </c>
      <c r="G5" s="6">
        <f t="shared" si="0"/>
        <v>13575</v>
      </c>
      <c r="H5" s="7">
        <f t="shared" si="1"/>
        <v>128</v>
      </c>
      <c r="I5" s="6">
        <v>31875</v>
      </c>
      <c r="J5" s="6">
        <v>45450</v>
      </c>
      <c r="K5" s="5" t="s">
        <v>19</v>
      </c>
      <c r="L5" s="5"/>
      <c r="M5" s="8"/>
    </row>
    <row r="6" spans="1:13" ht="30" customHeight="1">
      <c r="A6" s="3">
        <v>12</v>
      </c>
      <c r="B6" s="11" t="s">
        <v>20</v>
      </c>
      <c r="C6" s="12"/>
      <c r="D6" s="17"/>
      <c r="E6" s="5">
        <v>151</v>
      </c>
      <c r="F6" s="6">
        <v>30</v>
      </c>
      <c r="G6" s="6">
        <f t="shared" si="0"/>
        <v>2850</v>
      </c>
      <c r="H6" s="7">
        <f t="shared" si="1"/>
        <v>121</v>
      </c>
      <c r="I6" s="6">
        <v>23900</v>
      </c>
      <c r="J6" s="6">
        <v>26750</v>
      </c>
      <c r="K6" s="5" t="s">
        <v>17</v>
      </c>
      <c r="L6" s="5"/>
      <c r="M6" s="8"/>
    </row>
    <row r="7" spans="1:13" ht="30" customHeight="1">
      <c r="A7" s="3">
        <v>10</v>
      </c>
      <c r="B7" s="11" t="s">
        <v>21</v>
      </c>
      <c r="C7" s="12"/>
      <c r="D7" s="17"/>
      <c r="E7" s="5">
        <v>274</v>
      </c>
      <c r="F7" s="6">
        <v>123</v>
      </c>
      <c r="G7" s="6">
        <v>23200</v>
      </c>
      <c r="H7" s="7">
        <f t="shared" si="1"/>
        <v>151</v>
      </c>
      <c r="I7" s="6">
        <v>44550</v>
      </c>
      <c r="J7" s="6">
        <v>67750</v>
      </c>
      <c r="K7" s="5" t="s">
        <v>22</v>
      </c>
      <c r="L7" s="5"/>
      <c r="M7" s="8"/>
    </row>
    <row r="8" spans="1:13" ht="30" customHeight="1">
      <c r="A8" s="3">
        <v>11</v>
      </c>
      <c r="B8" s="11" t="s">
        <v>23</v>
      </c>
      <c r="C8" s="12"/>
      <c r="D8" s="17"/>
      <c r="E8" s="5">
        <v>443</v>
      </c>
      <c r="F8" s="6">
        <v>89</v>
      </c>
      <c r="G8" s="6">
        <f t="shared" si="0"/>
        <v>8900</v>
      </c>
      <c r="H8" s="7">
        <f t="shared" si="1"/>
        <v>354</v>
      </c>
      <c r="I8" s="6">
        <v>69300</v>
      </c>
      <c r="J8" s="6">
        <v>78200</v>
      </c>
      <c r="K8" s="5" t="s">
        <v>17</v>
      </c>
      <c r="L8" s="5"/>
      <c r="M8" s="8"/>
    </row>
    <row r="9" spans="1:13" ht="38.1" customHeight="1">
      <c r="A9" s="13" t="s">
        <v>9</v>
      </c>
      <c r="B9" s="14"/>
      <c r="C9" s="14"/>
      <c r="D9" s="15"/>
      <c r="E9" s="2">
        <f>SUM(E3:E8)</f>
        <v>2151</v>
      </c>
      <c r="F9" s="2">
        <f t="shared" ref="F9:J9" si="2">SUM(F3:F8)</f>
        <v>845</v>
      </c>
      <c r="G9" s="2">
        <v>103575</v>
      </c>
      <c r="H9" s="2">
        <f t="shared" si="2"/>
        <v>1306</v>
      </c>
      <c r="I9" s="2">
        <v>332925</v>
      </c>
      <c r="J9" s="2">
        <f t="shared" si="2"/>
        <v>436500</v>
      </c>
      <c r="K9" s="2"/>
      <c r="L9" s="2"/>
    </row>
  </sheetData>
  <mergeCells count="10">
    <mergeCell ref="B6:C6"/>
    <mergeCell ref="B7:C7"/>
    <mergeCell ref="B8:C8"/>
    <mergeCell ref="A9:D9"/>
    <mergeCell ref="D4:D8"/>
    <mergeCell ref="A1:L1"/>
    <mergeCell ref="B2:C2"/>
    <mergeCell ref="B3:C3"/>
    <mergeCell ref="B4:C4"/>
    <mergeCell ref="B5:C5"/>
  </mergeCells>
  <phoneticPr fontId="13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汇总表</vt:lpstr>
      <vt:lpstr>汇总表!Print_Area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admin</cp:lastModifiedBy>
  <dcterms:created xsi:type="dcterms:W3CDTF">2022-08-10T08:38:00Z</dcterms:created>
  <dcterms:modified xsi:type="dcterms:W3CDTF">2024-10-29T01:56:15Z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AFE9370F7EF04841B8C4BDB12B6BDA45_13</vt:lpwstr>
  </property>
  <property fmtid="{D5CDD505-2E9C-101B-9397-08002B2CF9AE}" pid="3" name="KSOProductBuildVer">
    <vt:lpwstr>2052-12.1.0.18608</vt:lpwstr>
  </property>
</Properties>
</file>