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3145" windowHeight="9675"/>
  </bookViews>
  <sheets>
    <sheet name="事实无人抚养儿童基本生活补贴发放公示" sheetId="1" r:id="rId1"/>
  </sheets>
  <definedNames>
    <definedName name="_xlnm.Print_Titles" localSheetId="0">事实无人抚养儿童基本生活补贴发放公示!$1:$3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4" i="1" l="1"/>
  <c r="K53" i="1"/>
  <c r="J52" i="1"/>
  <c r="L51" i="1"/>
  <c r="J51" i="1"/>
  <c r="L50" i="1"/>
  <c r="J50" i="1"/>
  <c r="L49" i="1"/>
  <c r="J49" i="1"/>
  <c r="L48" i="1"/>
  <c r="J48" i="1"/>
  <c r="L47" i="1"/>
  <c r="J47" i="1"/>
  <c r="L46" i="1"/>
  <c r="J46" i="1"/>
  <c r="L45" i="1"/>
  <c r="J45" i="1"/>
  <c r="L44" i="1"/>
  <c r="J44" i="1"/>
  <c r="L43" i="1"/>
  <c r="J43" i="1"/>
  <c r="L42" i="1"/>
  <c r="J42" i="1"/>
  <c r="L41" i="1"/>
  <c r="J41" i="1"/>
  <c r="L40" i="1"/>
  <c r="J40" i="1"/>
  <c r="L39" i="1"/>
  <c r="J39" i="1"/>
  <c r="L38" i="1"/>
  <c r="J38" i="1"/>
  <c r="L37" i="1"/>
  <c r="J37" i="1"/>
  <c r="L36" i="1"/>
  <c r="J36" i="1"/>
  <c r="L35" i="1"/>
  <c r="J35" i="1"/>
  <c r="L34" i="1"/>
  <c r="J34" i="1"/>
  <c r="L33" i="1"/>
  <c r="J33" i="1"/>
  <c r="L32" i="1"/>
  <c r="J32" i="1"/>
  <c r="L31" i="1"/>
  <c r="J31" i="1"/>
  <c r="L30" i="1"/>
  <c r="J30" i="1"/>
  <c r="L29" i="1"/>
  <c r="J29" i="1"/>
  <c r="L28" i="1"/>
  <c r="J28" i="1"/>
  <c r="L27" i="1"/>
  <c r="J27" i="1"/>
  <c r="L26" i="1"/>
  <c r="J26" i="1"/>
  <c r="L25" i="1"/>
  <c r="J25" i="1"/>
  <c r="L24" i="1"/>
  <c r="J24" i="1"/>
  <c r="L23" i="1"/>
  <c r="J23" i="1"/>
  <c r="L22" i="1"/>
  <c r="J22" i="1"/>
  <c r="L21" i="1"/>
  <c r="J21" i="1"/>
  <c r="L20" i="1"/>
  <c r="J20" i="1"/>
  <c r="L19" i="1"/>
  <c r="J19" i="1"/>
  <c r="L18" i="1"/>
  <c r="J18" i="1"/>
  <c r="L17" i="1"/>
  <c r="J17" i="1"/>
  <c r="L16" i="1"/>
  <c r="J16" i="1"/>
  <c r="L15" i="1"/>
  <c r="J15" i="1"/>
  <c r="L14" i="1"/>
  <c r="J14" i="1"/>
  <c r="L13" i="1"/>
  <c r="J13" i="1"/>
  <c r="L12" i="1"/>
  <c r="J12" i="1"/>
  <c r="L11" i="1"/>
  <c r="J11" i="1"/>
  <c r="L10" i="1"/>
  <c r="J10" i="1"/>
  <c r="L9" i="1"/>
  <c r="J9" i="1"/>
  <c r="L8" i="1"/>
  <c r="J8" i="1"/>
  <c r="L7" i="1"/>
  <c r="J7" i="1"/>
  <c r="L6" i="1"/>
  <c r="J6" i="1"/>
  <c r="L5" i="1"/>
  <c r="J5" i="1"/>
  <c r="L4" i="1"/>
  <c r="J4" i="1"/>
</calcChain>
</file>

<file path=xl/sharedStrings.xml><?xml version="1.0" encoding="utf-8"?>
<sst xmlns="http://schemas.openxmlformats.org/spreadsheetml/2006/main" count="390" uniqueCount="184">
  <si>
    <t>【儿童保障】东西湖区2025年8月事实无人抚养儿童基本生活补贴（含水电补贴）发放公示</t>
  </si>
  <si>
    <t>序号</t>
  </si>
  <si>
    <t>姓名</t>
  </si>
  <si>
    <t>身份证号</t>
  </si>
  <si>
    <t>性别</t>
  </si>
  <si>
    <t>户籍         所在地</t>
  </si>
  <si>
    <t>参照
散居孤儿供养标准应发金额      (单位：元）</t>
  </si>
  <si>
    <t>减除已享受其他救助情况 （单位：元）</t>
  </si>
  <si>
    <t>基本生活补贴   （单位：元）</t>
  </si>
  <si>
    <t>东西湖区增发水电补贴（单位：元）</t>
  </si>
  <si>
    <t>实发金额            （单位：元）</t>
  </si>
  <si>
    <t>银行账号
（邮政储蓄银行）</t>
  </si>
  <si>
    <t>账户         开卡人</t>
  </si>
  <si>
    <t>与受助儿童关系</t>
  </si>
  <si>
    <t>备注</t>
  </si>
  <si>
    <t>最低生活保障金    (人均救助水平）</t>
  </si>
  <si>
    <t>特困人员救助供养金（人均救助水平）</t>
  </si>
  <si>
    <t>困难残疾人生活补贴</t>
  </si>
  <si>
    <t>易*倩</t>
  </si>
  <si>
    <t>420112********3025</t>
  </si>
  <si>
    <t>女</t>
  </si>
  <si>
    <t>径河街</t>
  </si>
  <si>
    <t>42050********5</t>
  </si>
  <si>
    <t>本人</t>
  </si>
  <si>
    <t>易*锐</t>
  </si>
  <si>
    <t>420112********305X</t>
  </si>
  <si>
    <t>男</t>
  </si>
  <si>
    <t>水电补贴以户为单位发放</t>
  </si>
  <si>
    <t>易*菲</t>
  </si>
  <si>
    <t>420112********3021</t>
  </si>
  <si>
    <t>62179********731804</t>
  </si>
  <si>
    <t>石*怡</t>
  </si>
  <si>
    <t>420112********3026</t>
  </si>
  <si>
    <t>郑*晴</t>
  </si>
  <si>
    <t>420112********3320</t>
  </si>
  <si>
    <t>42521********0</t>
  </si>
  <si>
    <t>汤*博</t>
  </si>
  <si>
    <t>420112********0014</t>
  </si>
  <si>
    <t>东山街</t>
  </si>
  <si>
    <t>62179********167204</t>
  </si>
  <si>
    <t>低保，以户为单位已享受水电补贴（低保口径发放）</t>
  </si>
  <si>
    <t>侯*朔</t>
  </si>
  <si>
    <t>420112********0015</t>
  </si>
  <si>
    <t>622180********78827</t>
  </si>
  <si>
    <t>潘*涵</t>
  </si>
  <si>
    <t>420112********0326</t>
  </si>
  <si>
    <t>辛安渡街</t>
  </si>
  <si>
    <t>62179********754494</t>
  </si>
  <si>
    <t>钟*琴</t>
  </si>
  <si>
    <t>420112********0321</t>
  </si>
  <si>
    <t>62179********786534</t>
  </si>
  <si>
    <t>其母系单独施保，以户为单位已享受水电补贴</t>
  </si>
  <si>
    <t>李*宁</t>
  </si>
  <si>
    <t>420112********0325</t>
  </si>
  <si>
    <t>62218********294703</t>
  </si>
  <si>
    <t>聂*琪</t>
  </si>
  <si>
    <t>62179********921983</t>
  </si>
  <si>
    <t>丁*欣</t>
  </si>
  <si>
    <t>420112********1829</t>
  </si>
  <si>
    <t>走马岭街</t>
  </si>
  <si>
    <t>62179********052651</t>
  </si>
  <si>
    <t>其父母系单独施保，以户为单位已享受水电补贴</t>
  </si>
  <si>
    <t>袁*帆</t>
  </si>
  <si>
    <t>420112********1817</t>
  </si>
  <si>
    <t>62179********764857</t>
  </si>
  <si>
    <t>陈*东</t>
  </si>
  <si>
    <t>420112********1816</t>
  </si>
  <si>
    <t>62179********052644</t>
  </si>
  <si>
    <t>陈*汐</t>
  </si>
  <si>
    <t>420112********1820</t>
  </si>
  <si>
    <t>62218********019419</t>
  </si>
  <si>
    <t>杨*宁</t>
  </si>
  <si>
    <t>420112********062X</t>
  </si>
  <si>
    <t>62179********951207</t>
  </si>
  <si>
    <t>王*豪</t>
  </si>
  <si>
    <t>420112********0611</t>
  </si>
  <si>
    <t>62179********112634</t>
  </si>
  <si>
    <t>苏*诚</t>
  </si>
  <si>
    <t>420112********1814</t>
  </si>
  <si>
    <t>62218********245559</t>
  </si>
  <si>
    <t>其父系单独施保对象，且与儿童不在一个户口</t>
  </si>
  <si>
    <t>杨*余</t>
  </si>
  <si>
    <t>420112********091X</t>
  </si>
  <si>
    <t>新沟镇街</t>
  </si>
  <si>
    <t>62179********997998</t>
  </si>
  <si>
    <t>任*</t>
  </si>
  <si>
    <t>62179********606812</t>
  </si>
  <si>
    <t>刘*远</t>
  </si>
  <si>
    <t>420112********3618</t>
  </si>
  <si>
    <t>柏泉街</t>
  </si>
  <si>
    <t>62179********180043</t>
  </si>
  <si>
    <t>张*媛</t>
  </si>
  <si>
    <t>420112********3941</t>
  </si>
  <si>
    <t>将军路街</t>
  </si>
  <si>
    <t>62179********276956</t>
  </si>
  <si>
    <t>焦*熙</t>
  </si>
  <si>
    <t>420112********3915</t>
  </si>
  <si>
    <t>62179********812928</t>
  </si>
  <si>
    <t>鹿*翰</t>
  </si>
  <si>
    <t>420112********4214</t>
  </si>
  <si>
    <t>常青花园</t>
  </si>
  <si>
    <t>60521********00765</t>
  </si>
  <si>
    <t>王*婷</t>
  </si>
  <si>
    <t>420112********244X</t>
  </si>
  <si>
    <t>长青街</t>
  </si>
  <si>
    <t>62179********320797</t>
  </si>
  <si>
    <t>王*竹</t>
  </si>
  <si>
    <t>230506********0064</t>
  </si>
  <si>
    <t>42050********9</t>
  </si>
  <si>
    <t>王*平</t>
  </si>
  <si>
    <t>420104********0011</t>
  </si>
  <si>
    <t>62179********060689</t>
  </si>
  <si>
    <t>其母系单独施保对象，独立一户。其父亲单独施保，以户为单位已享受水电补贴</t>
  </si>
  <si>
    <t>王稳*</t>
  </si>
  <si>
    <t>420112********2443</t>
  </si>
  <si>
    <t>62179********284098</t>
  </si>
  <si>
    <t>王安*</t>
  </si>
  <si>
    <t>420112********246X</t>
  </si>
  <si>
    <t>62179********284106</t>
  </si>
  <si>
    <t>杨*轩</t>
  </si>
  <si>
    <t>420104********025X</t>
  </si>
  <si>
    <t>62179********437347</t>
  </si>
  <si>
    <t>梁*奥</t>
  </si>
  <si>
    <t>420112********2434</t>
  </si>
  <si>
    <t>42513********8</t>
  </si>
  <si>
    <t>潘*恒</t>
  </si>
  <si>
    <t>420112********2716</t>
  </si>
  <si>
    <t>吴家山街</t>
  </si>
  <si>
    <t>62179********593864</t>
  </si>
  <si>
    <t>何*文豪</t>
  </si>
  <si>
    <t>420112********2717</t>
  </si>
  <si>
    <t>62179********054190</t>
  </si>
  <si>
    <t>余*涛</t>
  </si>
  <si>
    <t>420112********2737</t>
  </si>
  <si>
    <t>62179********909011</t>
  </si>
  <si>
    <t>杨*成</t>
  </si>
  <si>
    <t>420112********271X</t>
  </si>
  <si>
    <t>62218********800989</t>
  </si>
  <si>
    <t>蔡*宇</t>
  </si>
  <si>
    <t>420112********2710</t>
  </si>
  <si>
    <t>60521********88111</t>
  </si>
  <si>
    <t>其母系单独施保，以户为单位已享受水电补贴；补发8月生活费</t>
  </si>
  <si>
    <t>李*龄</t>
  </si>
  <si>
    <t>621797********76501</t>
  </si>
  <si>
    <t>田*灵</t>
  </si>
  <si>
    <t>420112********2726</t>
  </si>
  <si>
    <t>62179********261711</t>
  </si>
  <si>
    <t>邱*婷</t>
  </si>
  <si>
    <t>62218********234865</t>
  </si>
  <si>
    <t>赵*琪</t>
  </si>
  <si>
    <t>420112********2740</t>
  </si>
  <si>
    <t>吴家山街道</t>
  </si>
  <si>
    <t>62109********814358</t>
  </si>
  <si>
    <t>罗*慧</t>
  </si>
  <si>
    <t>420116********664X</t>
  </si>
  <si>
    <t>金银湖街</t>
  </si>
  <si>
    <t>621799********52291</t>
  </si>
  <si>
    <t>杨*骏</t>
  </si>
  <si>
    <t>420104********2016</t>
  </si>
  <si>
    <t>621799********88833</t>
  </si>
  <si>
    <t>李*森</t>
  </si>
  <si>
    <t>431223********0059</t>
  </si>
  <si>
    <t>慈惠街</t>
  </si>
  <si>
    <t>425********967</t>
  </si>
  <si>
    <t>徐*博</t>
  </si>
  <si>
    <t>4201122********2735</t>
  </si>
  <si>
    <t>621797********17372</t>
  </si>
  <si>
    <t>王*祖</t>
  </si>
  <si>
    <t>420112********2417</t>
  </si>
  <si>
    <t>621799********61929</t>
  </si>
  <si>
    <t>其父王效宣享受农村低保，以户为单位已享受水电补贴</t>
  </si>
  <si>
    <t>郑*楠</t>
  </si>
  <si>
    <t>420112********0029</t>
  </si>
  <si>
    <t>621799********46094</t>
  </si>
  <si>
    <t>杨*欣</t>
  </si>
  <si>
    <t>420112********0927</t>
  </si>
  <si>
    <t>425********326</t>
  </si>
  <si>
    <t>王*越</t>
  </si>
  <si>
    <t>421302********4213</t>
  </si>
  <si>
    <t>621797********23561</t>
  </si>
  <si>
    <t>合计基本生活补贴：（大写）人民币玖万捌仟伍佰肆拾叁圆整</t>
  </si>
  <si>
    <t>/</t>
  </si>
  <si>
    <t>合计应发水电补贴：（大写）人民币壹仟零捌拾伍圆整</t>
  </si>
  <si>
    <t>总计实发：（大写）人民币玖万玖仟陆佰贰拾捌圆整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</si>
</sst>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2">
    <font>
      <sz val="11"/>
      <color theme="1"/>
      <name val="宋体"/>
      <charset val="134"/>
      <scheme val="minor"/>
    </font>
    <font>
      <sz val="36"/>
      <name val="仿宋"/>
      <family val="3"/>
      <charset val="134"/>
    </font>
    <font>
      <sz val="12"/>
      <name val="楷体"/>
      <family val="3"/>
      <charset val="134"/>
    </font>
    <font>
      <b/>
      <sz val="12"/>
      <name val="楷体"/>
      <family val="3"/>
      <charset val="134"/>
    </font>
    <font>
      <sz val="12"/>
      <name val="仿宋"/>
      <family val="3"/>
      <charset val="134"/>
    </font>
    <font>
      <b/>
      <sz val="12"/>
      <name val="仿宋_GB2312"/>
      <charset val="134"/>
    </font>
    <font>
      <b/>
      <sz val="12"/>
      <name val="楷体_GB2312"/>
      <charset val="134"/>
    </font>
    <font>
      <b/>
      <sz val="8"/>
      <name val="楷体_GB2312"/>
      <charset val="134"/>
    </font>
    <font>
      <b/>
      <sz val="8"/>
      <name val="仿宋_GB2312"/>
      <charset val="134"/>
    </font>
    <font>
      <b/>
      <sz val="22"/>
      <name val="华文中宋"/>
      <family val="3"/>
      <charset val="134"/>
    </font>
    <font>
      <b/>
      <sz val="8"/>
      <color theme="1"/>
      <name val="楷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3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3" fontId="7" fillId="0" borderId="2" xfId="0" applyNumberFormat="1" applyFont="1" applyFill="1" applyBorder="1" applyAlignment="1">
      <alignment horizontal="center" vertical="center" wrapText="1"/>
    </xf>
    <xf numFmtId="43" fontId="7" fillId="0" borderId="7" xfId="0" applyNumberFormat="1" applyFont="1" applyFill="1" applyBorder="1" applyAlignment="1">
      <alignment horizontal="center" vertical="center" wrapText="1"/>
    </xf>
    <xf numFmtId="43" fontId="7" fillId="0" borderId="8" xfId="0" applyNumberFormat="1" applyFont="1" applyFill="1" applyBorder="1" applyAlignment="1">
      <alignment horizontal="center" vertical="center" wrapText="1"/>
    </xf>
    <xf numFmtId="43" fontId="7" fillId="0" borderId="9" xfId="0" applyNumberFormat="1" applyFont="1" applyFill="1" applyBorder="1" applyAlignment="1">
      <alignment horizontal="center" vertical="center" wrapText="1"/>
    </xf>
    <xf numFmtId="43" fontId="7" fillId="0" borderId="13" xfId="0" applyNumberFormat="1" applyFont="1" applyFill="1" applyBorder="1" applyAlignment="1">
      <alignment horizontal="center" vertical="center"/>
    </xf>
    <xf numFmtId="43" fontId="7" fillId="0" borderId="15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 wrapText="1"/>
    </xf>
    <xf numFmtId="0" fontId="7" fillId="0" borderId="2" xfId="0" quotePrefix="1" applyFont="1" applyFill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/>
    </xf>
    <xf numFmtId="0" fontId="7" fillId="0" borderId="4" xfId="0" quotePrefix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top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D5C0C"/>
      <color rgb="FFF6D576"/>
      <color rgb="FF7E3354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23</xdr:row>
      <xdr:rowOff>0</xdr:rowOff>
    </xdr:from>
    <xdr:to>
      <xdr:col>17</xdr:col>
      <xdr:colOff>256540</xdr:colOff>
      <xdr:row>23</xdr:row>
      <xdr:rowOff>228600</xdr:rowOff>
    </xdr:to>
    <xdr:sp macro="" textlink="">
      <xdr:nvSpPr>
        <xdr:cNvPr id="1025" name="Control 1" hidden="1">
          <a:extLst>
            <a:ext uri="{63B3BB69-23CF-44E3-9099-C40C66FF867C}">
              <a14:compatExt xmlns:a14="http://schemas.microsoft.com/office/drawing/2010/main" spid="_x0000_s1025"/>
            </a:ext>
          </a:extLst>
        </xdr:cNvPr>
        <xdr:cNvSpPr/>
      </xdr:nvSpPr>
      <xdr:spPr>
        <a:xfrm>
          <a:off x="13596620" y="8102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16</xdr:col>
      <xdr:colOff>0</xdr:colOff>
      <xdr:row>23</xdr:row>
      <xdr:rowOff>0</xdr:rowOff>
    </xdr:from>
    <xdr:to>
      <xdr:col>17</xdr:col>
      <xdr:colOff>256540</xdr:colOff>
      <xdr:row>23</xdr:row>
      <xdr:rowOff>228600</xdr:rowOff>
    </xdr:to>
    <xdr:sp macro="" textlink="">
      <xdr:nvSpPr>
        <xdr:cNvPr id="1026" name="Control 2" hidden="1">
          <a:extLst>
            <a:ext uri="{63B3BB69-23CF-44E3-9099-C40C66FF867C}">
              <a14:compatExt xmlns:a14="http://schemas.microsoft.com/office/drawing/2010/main" spid="_x0000_s1026"/>
            </a:ext>
          </a:extLst>
        </xdr:cNvPr>
        <xdr:cNvSpPr/>
      </xdr:nvSpPr>
      <xdr:spPr>
        <a:xfrm>
          <a:off x="13596620" y="8102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16</xdr:col>
      <xdr:colOff>0</xdr:colOff>
      <xdr:row>23</xdr:row>
      <xdr:rowOff>0</xdr:rowOff>
    </xdr:from>
    <xdr:to>
      <xdr:col>17</xdr:col>
      <xdr:colOff>247650</xdr:colOff>
      <xdr:row>23</xdr:row>
      <xdr:rowOff>228600</xdr:rowOff>
    </xdr:to>
    <xdr:pic>
      <xdr:nvPicPr>
        <xdr:cNvPr id="2" name="Control 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2175" y="809625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17</xdr:col>
      <xdr:colOff>247650</xdr:colOff>
      <xdr:row>23</xdr:row>
      <xdr:rowOff>228600</xdr:rowOff>
    </xdr:to>
    <xdr:pic>
      <xdr:nvPicPr>
        <xdr:cNvPr id="3" name="Control 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2175" y="809625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topLeftCell="A41" zoomScale="130" zoomScaleNormal="130" workbookViewId="0">
      <selection activeCell="C46" sqref="C46"/>
    </sheetView>
  </sheetViews>
  <sheetFormatPr defaultColWidth="8.625" defaultRowHeight="14.25"/>
  <cols>
    <col min="1" max="1" width="2.875" style="9" customWidth="1"/>
    <col min="2" max="2" width="7.625" style="10" customWidth="1"/>
    <col min="3" max="3" width="17.75" style="10" customWidth="1"/>
    <col min="4" max="4" width="3" style="10" customWidth="1"/>
    <col min="5" max="5" width="7.75" style="10" customWidth="1"/>
    <col min="6" max="6" width="10.625" style="10" customWidth="1"/>
    <col min="7" max="7" width="13" style="10" customWidth="1"/>
    <col min="8" max="9" width="11.75" style="10" customWidth="1"/>
    <col min="10" max="10" width="12" style="10" customWidth="1"/>
    <col min="11" max="11" width="9.375" style="10" customWidth="1"/>
    <col min="12" max="12" width="13" style="10" customWidth="1"/>
    <col min="13" max="13" width="19.25" style="10" customWidth="1"/>
    <col min="14" max="14" width="7.75" style="10" customWidth="1"/>
    <col min="15" max="15" width="7.875" style="10" customWidth="1"/>
    <col min="16" max="16" width="23" style="10" customWidth="1"/>
    <col min="17" max="16384" width="8.625" style="4"/>
  </cols>
  <sheetData>
    <row r="1" spans="1:16" s="1" customFormat="1" ht="39" customHeight="1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s="2" customFormat="1" ht="18" customHeight="1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/>
      <c r="I2" s="34"/>
      <c r="J2" s="34" t="s">
        <v>8</v>
      </c>
      <c r="K2" s="34" t="s">
        <v>9</v>
      </c>
      <c r="L2" s="34" t="s">
        <v>10</v>
      </c>
      <c r="M2" s="34" t="s">
        <v>11</v>
      </c>
      <c r="N2" s="34" t="s">
        <v>12</v>
      </c>
      <c r="O2" s="34" t="s">
        <v>13</v>
      </c>
      <c r="P2" s="34" t="s">
        <v>14</v>
      </c>
    </row>
    <row r="3" spans="1:16" s="3" customFormat="1" ht="33" customHeight="1">
      <c r="A3" s="34"/>
      <c r="B3" s="34"/>
      <c r="C3" s="34"/>
      <c r="D3" s="34"/>
      <c r="E3" s="34"/>
      <c r="F3" s="34"/>
      <c r="G3" s="11" t="s">
        <v>15</v>
      </c>
      <c r="H3" s="11" t="s">
        <v>16</v>
      </c>
      <c r="I3" s="11" t="s">
        <v>17</v>
      </c>
      <c r="J3" s="34"/>
      <c r="K3" s="34"/>
      <c r="L3" s="34"/>
      <c r="M3" s="34"/>
      <c r="N3" s="34"/>
      <c r="O3" s="34"/>
      <c r="P3" s="34"/>
    </row>
    <row r="4" spans="1:16" ht="27" customHeight="1">
      <c r="A4" s="12">
        <v>1</v>
      </c>
      <c r="B4" s="11" t="s">
        <v>18</v>
      </c>
      <c r="C4" s="11" t="s">
        <v>19</v>
      </c>
      <c r="D4" s="11" t="s">
        <v>20</v>
      </c>
      <c r="E4" s="11" t="s">
        <v>21</v>
      </c>
      <c r="F4" s="13">
        <v>2140</v>
      </c>
      <c r="G4" s="13">
        <v>0</v>
      </c>
      <c r="H4" s="13">
        <v>0</v>
      </c>
      <c r="I4" s="13">
        <v>0</v>
      </c>
      <c r="J4" s="13">
        <f t="shared" ref="J4:J51" si="0">F4-G4-H4-I4</f>
        <v>2140</v>
      </c>
      <c r="K4" s="13">
        <v>35</v>
      </c>
      <c r="L4" s="13">
        <f t="shared" ref="L4:L51" si="1">J4+K4</f>
        <v>2175</v>
      </c>
      <c r="M4" s="11" t="s">
        <v>22</v>
      </c>
      <c r="N4" s="12" t="s">
        <v>18</v>
      </c>
      <c r="O4" s="12" t="s">
        <v>23</v>
      </c>
      <c r="P4" s="11"/>
    </row>
    <row r="5" spans="1:16" ht="35.1" customHeight="1">
      <c r="A5" s="12">
        <v>2</v>
      </c>
      <c r="B5" s="11" t="s">
        <v>24</v>
      </c>
      <c r="C5" s="11" t="s">
        <v>25</v>
      </c>
      <c r="D5" s="11" t="s">
        <v>26</v>
      </c>
      <c r="E5" s="11" t="s">
        <v>21</v>
      </c>
      <c r="F5" s="13">
        <v>2140</v>
      </c>
      <c r="G5" s="13">
        <v>0</v>
      </c>
      <c r="H5" s="13">
        <v>0</v>
      </c>
      <c r="I5" s="13">
        <v>0</v>
      </c>
      <c r="J5" s="13">
        <f t="shared" si="0"/>
        <v>2140</v>
      </c>
      <c r="K5" s="13">
        <v>0</v>
      </c>
      <c r="L5" s="13">
        <f t="shared" si="1"/>
        <v>2140</v>
      </c>
      <c r="M5" s="11" t="s">
        <v>22</v>
      </c>
      <c r="N5" s="12" t="s">
        <v>24</v>
      </c>
      <c r="O5" s="12" t="s">
        <v>23</v>
      </c>
      <c r="P5" s="11" t="s">
        <v>27</v>
      </c>
    </row>
    <row r="6" spans="1:16" ht="27" customHeight="1">
      <c r="A6" s="12">
        <v>3</v>
      </c>
      <c r="B6" s="11" t="s">
        <v>28</v>
      </c>
      <c r="C6" s="14" t="s">
        <v>29</v>
      </c>
      <c r="D6" s="11" t="s">
        <v>20</v>
      </c>
      <c r="E6" s="11" t="s">
        <v>21</v>
      </c>
      <c r="F6" s="13">
        <v>2140</v>
      </c>
      <c r="G6" s="13">
        <v>0</v>
      </c>
      <c r="H6" s="13">
        <v>0</v>
      </c>
      <c r="I6" s="13">
        <v>0</v>
      </c>
      <c r="J6" s="13">
        <f t="shared" si="0"/>
        <v>2140</v>
      </c>
      <c r="K6" s="13">
        <v>35</v>
      </c>
      <c r="L6" s="13">
        <f t="shared" si="1"/>
        <v>2175</v>
      </c>
      <c r="M6" s="11" t="s">
        <v>30</v>
      </c>
      <c r="N6" s="11" t="s">
        <v>28</v>
      </c>
      <c r="O6" s="11" t="s">
        <v>23</v>
      </c>
      <c r="P6" s="11"/>
    </row>
    <row r="7" spans="1:16" ht="27" customHeight="1">
      <c r="A7" s="12">
        <v>4</v>
      </c>
      <c r="B7" s="11" t="s">
        <v>31</v>
      </c>
      <c r="C7" s="14" t="s">
        <v>32</v>
      </c>
      <c r="D7" s="11" t="s">
        <v>20</v>
      </c>
      <c r="E7" s="11" t="s">
        <v>21</v>
      </c>
      <c r="F7" s="13">
        <v>2140</v>
      </c>
      <c r="G7" s="13">
        <v>0</v>
      </c>
      <c r="H7" s="13">
        <v>0</v>
      </c>
      <c r="I7" s="13">
        <v>0</v>
      </c>
      <c r="J7" s="13">
        <f t="shared" si="0"/>
        <v>2140</v>
      </c>
      <c r="K7" s="13">
        <v>35</v>
      </c>
      <c r="L7" s="13">
        <f t="shared" si="1"/>
        <v>2175</v>
      </c>
      <c r="M7" s="11" t="s">
        <v>22</v>
      </c>
      <c r="N7" s="11" t="s">
        <v>31</v>
      </c>
      <c r="O7" s="11" t="s">
        <v>23</v>
      </c>
      <c r="P7" s="11"/>
    </row>
    <row r="8" spans="1:16" ht="27" customHeight="1">
      <c r="A8" s="12">
        <v>5</v>
      </c>
      <c r="B8" s="11" t="s">
        <v>33</v>
      </c>
      <c r="C8" s="14" t="s">
        <v>34</v>
      </c>
      <c r="D8" s="11" t="s">
        <v>20</v>
      </c>
      <c r="E8" s="11" t="s">
        <v>21</v>
      </c>
      <c r="F8" s="13">
        <v>2140</v>
      </c>
      <c r="G8" s="13">
        <v>0</v>
      </c>
      <c r="H8" s="13">
        <v>0</v>
      </c>
      <c r="I8" s="13">
        <v>0</v>
      </c>
      <c r="J8" s="13">
        <f t="shared" si="0"/>
        <v>2140</v>
      </c>
      <c r="K8" s="13">
        <v>35</v>
      </c>
      <c r="L8" s="13">
        <f t="shared" si="1"/>
        <v>2175</v>
      </c>
      <c r="M8" s="11" t="s">
        <v>35</v>
      </c>
      <c r="N8" s="11" t="s">
        <v>33</v>
      </c>
      <c r="O8" s="11" t="s">
        <v>23</v>
      </c>
      <c r="P8" s="11"/>
    </row>
    <row r="9" spans="1:16" ht="27" customHeight="1">
      <c r="A9" s="12">
        <v>6</v>
      </c>
      <c r="B9" s="11" t="s">
        <v>36</v>
      </c>
      <c r="C9" s="11" t="s">
        <v>37</v>
      </c>
      <c r="D9" s="11" t="s">
        <v>26</v>
      </c>
      <c r="E9" s="11" t="s">
        <v>38</v>
      </c>
      <c r="F9" s="13">
        <v>2140</v>
      </c>
      <c r="G9" s="13">
        <v>984</v>
      </c>
      <c r="H9" s="13">
        <v>0</v>
      </c>
      <c r="I9" s="13">
        <v>0</v>
      </c>
      <c r="J9" s="13">
        <f t="shared" si="0"/>
        <v>1156</v>
      </c>
      <c r="K9" s="13">
        <v>0</v>
      </c>
      <c r="L9" s="13">
        <f t="shared" si="1"/>
        <v>1156</v>
      </c>
      <c r="M9" s="11" t="s">
        <v>39</v>
      </c>
      <c r="N9" s="12" t="s">
        <v>36</v>
      </c>
      <c r="O9" s="12" t="s">
        <v>23</v>
      </c>
      <c r="P9" s="11" t="s">
        <v>40</v>
      </c>
    </row>
    <row r="10" spans="1:16" ht="27" customHeight="1">
      <c r="A10" s="12">
        <v>7</v>
      </c>
      <c r="B10" s="11" t="s">
        <v>41</v>
      </c>
      <c r="C10" s="28" t="s">
        <v>42</v>
      </c>
      <c r="D10" s="11" t="s">
        <v>26</v>
      </c>
      <c r="E10" s="11" t="s">
        <v>38</v>
      </c>
      <c r="F10" s="13">
        <v>2140</v>
      </c>
      <c r="G10" s="13">
        <v>0</v>
      </c>
      <c r="H10" s="13">
        <v>0</v>
      </c>
      <c r="I10" s="13">
        <v>0</v>
      </c>
      <c r="J10" s="13">
        <f t="shared" si="0"/>
        <v>2140</v>
      </c>
      <c r="K10" s="13">
        <v>35</v>
      </c>
      <c r="L10" s="13">
        <f t="shared" si="1"/>
        <v>2175</v>
      </c>
      <c r="M10" s="28" t="s">
        <v>43</v>
      </c>
      <c r="N10" s="11" t="s">
        <v>41</v>
      </c>
      <c r="O10" s="12" t="s">
        <v>23</v>
      </c>
      <c r="P10" s="11"/>
    </row>
    <row r="11" spans="1:16" ht="27" customHeight="1">
      <c r="A11" s="12">
        <v>8</v>
      </c>
      <c r="B11" s="11" t="s">
        <v>44</v>
      </c>
      <c r="C11" s="11" t="s">
        <v>45</v>
      </c>
      <c r="D11" s="11" t="s">
        <v>20</v>
      </c>
      <c r="E11" s="11" t="s">
        <v>46</v>
      </c>
      <c r="F11" s="13">
        <v>2140</v>
      </c>
      <c r="G11" s="13">
        <v>0</v>
      </c>
      <c r="H11" s="13">
        <v>0</v>
      </c>
      <c r="I11" s="13">
        <v>0</v>
      </c>
      <c r="J11" s="13">
        <f t="shared" si="0"/>
        <v>2140</v>
      </c>
      <c r="K11" s="13">
        <v>35</v>
      </c>
      <c r="L11" s="13">
        <f t="shared" si="1"/>
        <v>2175</v>
      </c>
      <c r="M11" s="11" t="s">
        <v>47</v>
      </c>
      <c r="N11" s="12" t="s">
        <v>44</v>
      </c>
      <c r="O11" s="12" t="s">
        <v>23</v>
      </c>
      <c r="P11" s="11"/>
    </row>
    <row r="12" spans="1:16" ht="27" customHeight="1">
      <c r="A12" s="12">
        <v>9</v>
      </c>
      <c r="B12" s="11" t="s">
        <v>48</v>
      </c>
      <c r="C12" s="11" t="s">
        <v>49</v>
      </c>
      <c r="D12" s="11" t="s">
        <v>20</v>
      </c>
      <c r="E12" s="11" t="s">
        <v>46</v>
      </c>
      <c r="F12" s="13">
        <v>2140</v>
      </c>
      <c r="G12" s="13">
        <v>0</v>
      </c>
      <c r="H12" s="13">
        <v>0</v>
      </c>
      <c r="I12" s="13">
        <v>0</v>
      </c>
      <c r="J12" s="13">
        <f t="shared" si="0"/>
        <v>2140</v>
      </c>
      <c r="K12" s="13">
        <v>0</v>
      </c>
      <c r="L12" s="13">
        <f t="shared" si="1"/>
        <v>2140</v>
      </c>
      <c r="M12" s="11" t="s">
        <v>50</v>
      </c>
      <c r="N12" s="12" t="s">
        <v>48</v>
      </c>
      <c r="O12" s="12" t="s">
        <v>23</v>
      </c>
      <c r="P12" s="11" t="s">
        <v>51</v>
      </c>
    </row>
    <row r="13" spans="1:16" ht="27" customHeight="1">
      <c r="A13" s="12">
        <v>10</v>
      </c>
      <c r="B13" s="11" t="s">
        <v>52</v>
      </c>
      <c r="C13" s="11" t="s">
        <v>53</v>
      </c>
      <c r="D13" s="11" t="s">
        <v>20</v>
      </c>
      <c r="E13" s="11" t="s">
        <v>46</v>
      </c>
      <c r="F13" s="13">
        <v>2140</v>
      </c>
      <c r="G13" s="13">
        <v>0</v>
      </c>
      <c r="H13" s="13">
        <v>0</v>
      </c>
      <c r="I13" s="13">
        <v>0</v>
      </c>
      <c r="J13" s="13">
        <f t="shared" si="0"/>
        <v>2140</v>
      </c>
      <c r="K13" s="13">
        <v>35</v>
      </c>
      <c r="L13" s="13">
        <f t="shared" si="1"/>
        <v>2175</v>
      </c>
      <c r="M13" s="11" t="s">
        <v>54</v>
      </c>
      <c r="N13" s="12" t="s">
        <v>52</v>
      </c>
      <c r="O13" s="12" t="s">
        <v>23</v>
      </c>
      <c r="P13" s="11"/>
    </row>
    <row r="14" spans="1:16" ht="27" customHeight="1">
      <c r="A14" s="12">
        <v>11</v>
      </c>
      <c r="B14" s="11" t="s">
        <v>55</v>
      </c>
      <c r="C14" s="11" t="s">
        <v>53</v>
      </c>
      <c r="D14" s="11" t="s">
        <v>20</v>
      </c>
      <c r="E14" s="11" t="s">
        <v>46</v>
      </c>
      <c r="F14" s="13">
        <v>2140</v>
      </c>
      <c r="G14" s="13">
        <v>0</v>
      </c>
      <c r="H14" s="13">
        <v>0</v>
      </c>
      <c r="I14" s="13">
        <v>0</v>
      </c>
      <c r="J14" s="13">
        <f t="shared" si="0"/>
        <v>2140</v>
      </c>
      <c r="K14" s="13">
        <v>35</v>
      </c>
      <c r="L14" s="13">
        <f t="shared" si="1"/>
        <v>2175</v>
      </c>
      <c r="M14" s="11" t="s">
        <v>56</v>
      </c>
      <c r="N14" s="12" t="s">
        <v>55</v>
      </c>
      <c r="O14" s="12" t="s">
        <v>23</v>
      </c>
      <c r="P14" s="11"/>
    </row>
    <row r="15" spans="1:16" ht="27" customHeight="1">
      <c r="A15" s="12">
        <v>12</v>
      </c>
      <c r="B15" s="11" t="s">
        <v>57</v>
      </c>
      <c r="C15" s="11" t="s">
        <v>58</v>
      </c>
      <c r="D15" s="11" t="s">
        <v>20</v>
      </c>
      <c r="E15" s="11" t="s">
        <v>59</v>
      </c>
      <c r="F15" s="13">
        <v>2140</v>
      </c>
      <c r="G15" s="13">
        <v>0</v>
      </c>
      <c r="H15" s="13">
        <v>0</v>
      </c>
      <c r="I15" s="13">
        <v>0</v>
      </c>
      <c r="J15" s="13">
        <f t="shared" si="0"/>
        <v>2140</v>
      </c>
      <c r="K15" s="13">
        <v>0</v>
      </c>
      <c r="L15" s="13">
        <f t="shared" si="1"/>
        <v>2140</v>
      </c>
      <c r="M15" s="11" t="s">
        <v>60</v>
      </c>
      <c r="N15" s="12" t="s">
        <v>57</v>
      </c>
      <c r="O15" s="12" t="s">
        <v>23</v>
      </c>
      <c r="P15" s="11" t="s">
        <v>61</v>
      </c>
    </row>
    <row r="16" spans="1:16" ht="27" customHeight="1">
      <c r="A16" s="12">
        <v>13</v>
      </c>
      <c r="B16" s="11" t="s">
        <v>62</v>
      </c>
      <c r="C16" s="11" t="s">
        <v>63</v>
      </c>
      <c r="D16" s="11" t="s">
        <v>26</v>
      </c>
      <c r="E16" s="11" t="s">
        <v>59</v>
      </c>
      <c r="F16" s="13">
        <v>2140</v>
      </c>
      <c r="G16" s="13">
        <v>0</v>
      </c>
      <c r="H16" s="13">
        <v>0</v>
      </c>
      <c r="I16" s="13">
        <v>0</v>
      </c>
      <c r="J16" s="13">
        <f t="shared" si="0"/>
        <v>2140</v>
      </c>
      <c r="K16" s="13">
        <v>35</v>
      </c>
      <c r="L16" s="13">
        <f t="shared" si="1"/>
        <v>2175</v>
      </c>
      <c r="M16" s="11" t="s">
        <v>64</v>
      </c>
      <c r="N16" s="12" t="s">
        <v>62</v>
      </c>
      <c r="O16" s="12" t="s">
        <v>23</v>
      </c>
      <c r="P16" s="11"/>
    </row>
    <row r="17" spans="1:16" ht="27" customHeight="1">
      <c r="A17" s="12">
        <v>14</v>
      </c>
      <c r="B17" s="11" t="s">
        <v>65</v>
      </c>
      <c r="C17" s="11" t="s">
        <v>66</v>
      </c>
      <c r="D17" s="11" t="s">
        <v>26</v>
      </c>
      <c r="E17" s="11" t="s">
        <v>59</v>
      </c>
      <c r="F17" s="13">
        <v>2140</v>
      </c>
      <c r="G17" s="13">
        <v>0</v>
      </c>
      <c r="H17" s="13">
        <v>0</v>
      </c>
      <c r="I17" s="13">
        <v>0</v>
      </c>
      <c r="J17" s="13">
        <f t="shared" si="0"/>
        <v>2140</v>
      </c>
      <c r="K17" s="13">
        <v>0</v>
      </c>
      <c r="L17" s="13">
        <f t="shared" si="1"/>
        <v>2140</v>
      </c>
      <c r="M17" s="11" t="s">
        <v>67</v>
      </c>
      <c r="N17" s="12" t="s">
        <v>65</v>
      </c>
      <c r="O17" s="12" t="s">
        <v>23</v>
      </c>
      <c r="P17" s="11" t="s">
        <v>51</v>
      </c>
    </row>
    <row r="18" spans="1:16" ht="27" customHeight="1">
      <c r="A18" s="12">
        <v>15</v>
      </c>
      <c r="B18" s="11" t="s">
        <v>68</v>
      </c>
      <c r="C18" s="11" t="s">
        <v>69</v>
      </c>
      <c r="D18" s="11" t="s">
        <v>20</v>
      </c>
      <c r="E18" s="11" t="s">
        <v>59</v>
      </c>
      <c r="F18" s="13">
        <v>2140</v>
      </c>
      <c r="G18" s="13">
        <v>0</v>
      </c>
      <c r="H18" s="13">
        <v>0</v>
      </c>
      <c r="I18" s="13">
        <v>0</v>
      </c>
      <c r="J18" s="13">
        <f t="shared" si="0"/>
        <v>2140</v>
      </c>
      <c r="K18" s="13">
        <v>0</v>
      </c>
      <c r="L18" s="13">
        <f t="shared" si="1"/>
        <v>2140</v>
      </c>
      <c r="M18" s="11" t="s">
        <v>70</v>
      </c>
      <c r="N18" s="12" t="s">
        <v>68</v>
      </c>
      <c r="O18" s="12" t="s">
        <v>23</v>
      </c>
      <c r="P18" s="11" t="s">
        <v>51</v>
      </c>
    </row>
    <row r="19" spans="1:16" ht="27" customHeight="1">
      <c r="A19" s="12">
        <v>16</v>
      </c>
      <c r="B19" s="11" t="s">
        <v>71</v>
      </c>
      <c r="C19" s="11" t="s">
        <v>72</v>
      </c>
      <c r="D19" s="11" t="s">
        <v>20</v>
      </c>
      <c r="E19" s="11" t="s">
        <v>59</v>
      </c>
      <c r="F19" s="13">
        <v>2140</v>
      </c>
      <c r="G19" s="13">
        <v>0</v>
      </c>
      <c r="H19" s="13">
        <v>0</v>
      </c>
      <c r="I19" s="13">
        <v>0</v>
      </c>
      <c r="J19" s="13">
        <f t="shared" si="0"/>
        <v>2140</v>
      </c>
      <c r="K19" s="13">
        <v>35</v>
      </c>
      <c r="L19" s="13">
        <f t="shared" si="1"/>
        <v>2175</v>
      </c>
      <c r="M19" s="11" t="s">
        <v>73</v>
      </c>
      <c r="N19" s="12" t="s">
        <v>71</v>
      </c>
      <c r="O19" s="12" t="s">
        <v>23</v>
      </c>
      <c r="P19" s="11"/>
    </row>
    <row r="20" spans="1:16" ht="27" customHeight="1">
      <c r="A20" s="12">
        <v>17</v>
      </c>
      <c r="B20" s="11" t="s">
        <v>74</v>
      </c>
      <c r="C20" s="11" t="s">
        <v>75</v>
      </c>
      <c r="D20" s="11" t="s">
        <v>26</v>
      </c>
      <c r="E20" s="11" t="s">
        <v>59</v>
      </c>
      <c r="F20" s="13">
        <v>2140</v>
      </c>
      <c r="G20" s="13">
        <v>0</v>
      </c>
      <c r="H20" s="13">
        <v>0</v>
      </c>
      <c r="I20" s="13">
        <v>0</v>
      </c>
      <c r="J20" s="13">
        <f t="shared" si="0"/>
        <v>2140</v>
      </c>
      <c r="K20" s="13">
        <v>0</v>
      </c>
      <c r="L20" s="13">
        <f t="shared" si="1"/>
        <v>2140</v>
      </c>
      <c r="M20" s="11" t="s">
        <v>76</v>
      </c>
      <c r="N20" s="12" t="s">
        <v>74</v>
      </c>
      <c r="O20" s="12" t="s">
        <v>23</v>
      </c>
      <c r="P20" s="11" t="s">
        <v>51</v>
      </c>
    </row>
    <row r="21" spans="1:16" ht="27" customHeight="1">
      <c r="A21" s="12">
        <v>18</v>
      </c>
      <c r="B21" s="11" t="s">
        <v>77</v>
      </c>
      <c r="C21" s="11" t="s">
        <v>78</v>
      </c>
      <c r="D21" s="11" t="s">
        <v>26</v>
      </c>
      <c r="E21" s="11" t="s">
        <v>59</v>
      </c>
      <c r="F21" s="13">
        <v>2140</v>
      </c>
      <c r="G21" s="13">
        <v>0</v>
      </c>
      <c r="H21" s="13">
        <v>0</v>
      </c>
      <c r="I21" s="13">
        <v>0</v>
      </c>
      <c r="J21" s="13">
        <f t="shared" si="0"/>
        <v>2140</v>
      </c>
      <c r="K21" s="13">
        <v>35</v>
      </c>
      <c r="L21" s="13">
        <f t="shared" si="1"/>
        <v>2175</v>
      </c>
      <c r="M21" s="11" t="s">
        <v>79</v>
      </c>
      <c r="N21" s="12" t="s">
        <v>77</v>
      </c>
      <c r="O21" s="12" t="s">
        <v>23</v>
      </c>
      <c r="P21" s="11" t="s">
        <v>80</v>
      </c>
    </row>
    <row r="22" spans="1:16" ht="27" customHeight="1">
      <c r="A22" s="12">
        <v>19</v>
      </c>
      <c r="B22" s="11" t="s">
        <v>81</v>
      </c>
      <c r="C22" s="11" t="s">
        <v>82</v>
      </c>
      <c r="D22" s="11" t="s">
        <v>26</v>
      </c>
      <c r="E22" s="11" t="s">
        <v>83</v>
      </c>
      <c r="F22" s="13">
        <v>2140</v>
      </c>
      <c r="G22" s="13">
        <v>1158</v>
      </c>
      <c r="H22" s="13">
        <v>0</v>
      </c>
      <c r="I22" s="13">
        <v>0</v>
      </c>
      <c r="J22" s="13">
        <f t="shared" si="0"/>
        <v>982</v>
      </c>
      <c r="K22" s="13">
        <v>0</v>
      </c>
      <c r="L22" s="13">
        <f t="shared" si="1"/>
        <v>982</v>
      </c>
      <c r="M22" s="11" t="s">
        <v>84</v>
      </c>
      <c r="N22" s="12" t="s">
        <v>81</v>
      </c>
      <c r="O22" s="12" t="s">
        <v>23</v>
      </c>
      <c r="P22" s="11" t="s">
        <v>40</v>
      </c>
    </row>
    <row r="23" spans="1:16" ht="27" customHeight="1">
      <c r="A23" s="12">
        <v>20</v>
      </c>
      <c r="B23" s="11" t="s">
        <v>85</v>
      </c>
      <c r="C23" s="11" t="s">
        <v>82</v>
      </c>
      <c r="D23" s="11" t="s">
        <v>26</v>
      </c>
      <c r="E23" s="11" t="s">
        <v>83</v>
      </c>
      <c r="F23" s="13">
        <v>2140</v>
      </c>
      <c r="G23" s="13"/>
      <c r="H23" s="13"/>
      <c r="I23" s="13"/>
      <c r="J23" s="13">
        <f t="shared" si="0"/>
        <v>2140</v>
      </c>
      <c r="K23" s="13">
        <v>35</v>
      </c>
      <c r="L23" s="13">
        <f t="shared" si="1"/>
        <v>2175</v>
      </c>
      <c r="M23" s="11" t="s">
        <v>86</v>
      </c>
      <c r="N23" s="12" t="s">
        <v>85</v>
      </c>
      <c r="O23" s="12" t="s">
        <v>23</v>
      </c>
      <c r="P23" s="11"/>
    </row>
    <row r="24" spans="1:16" s="5" customFormat="1" ht="27" customHeight="1">
      <c r="A24" s="12">
        <v>21</v>
      </c>
      <c r="B24" s="11" t="s">
        <v>87</v>
      </c>
      <c r="C24" s="11" t="s">
        <v>88</v>
      </c>
      <c r="D24" s="11" t="s">
        <v>26</v>
      </c>
      <c r="E24" s="11" t="s">
        <v>89</v>
      </c>
      <c r="F24" s="13">
        <v>2140</v>
      </c>
      <c r="G24" s="13">
        <v>0</v>
      </c>
      <c r="H24" s="13">
        <v>0</v>
      </c>
      <c r="I24" s="13">
        <v>0</v>
      </c>
      <c r="J24" s="13">
        <f t="shared" si="0"/>
        <v>2140</v>
      </c>
      <c r="K24" s="13">
        <v>35</v>
      </c>
      <c r="L24" s="13">
        <f t="shared" si="1"/>
        <v>2175</v>
      </c>
      <c r="M24" s="11" t="s">
        <v>90</v>
      </c>
      <c r="N24" s="12" t="s">
        <v>87</v>
      </c>
      <c r="O24" s="12" t="s">
        <v>23</v>
      </c>
      <c r="P24" s="11"/>
    </row>
    <row r="25" spans="1:16" s="6" customFormat="1" ht="27" customHeight="1">
      <c r="A25" s="12">
        <v>22</v>
      </c>
      <c r="B25" s="11" t="s">
        <v>91</v>
      </c>
      <c r="C25" s="11" t="s">
        <v>92</v>
      </c>
      <c r="D25" s="11" t="s">
        <v>20</v>
      </c>
      <c r="E25" s="11" t="s">
        <v>93</v>
      </c>
      <c r="F25" s="13">
        <v>2140</v>
      </c>
      <c r="G25" s="13">
        <v>0</v>
      </c>
      <c r="H25" s="13">
        <v>0</v>
      </c>
      <c r="I25" s="13">
        <v>0</v>
      </c>
      <c r="J25" s="13">
        <f t="shared" si="0"/>
        <v>2140</v>
      </c>
      <c r="K25" s="13">
        <v>35</v>
      </c>
      <c r="L25" s="13">
        <f t="shared" si="1"/>
        <v>2175</v>
      </c>
      <c r="M25" s="11" t="s">
        <v>94</v>
      </c>
      <c r="N25" s="12" t="s">
        <v>91</v>
      </c>
      <c r="O25" s="11" t="s">
        <v>23</v>
      </c>
      <c r="P25" s="11"/>
    </row>
    <row r="26" spans="1:16" s="6" customFormat="1" ht="27" customHeight="1">
      <c r="A26" s="12">
        <v>23</v>
      </c>
      <c r="B26" s="11" t="s">
        <v>95</v>
      </c>
      <c r="C26" s="11" t="s">
        <v>96</v>
      </c>
      <c r="D26" s="11" t="s">
        <v>26</v>
      </c>
      <c r="E26" s="11" t="s">
        <v>93</v>
      </c>
      <c r="F26" s="13">
        <v>2140</v>
      </c>
      <c r="G26" s="13">
        <v>0</v>
      </c>
      <c r="H26" s="13">
        <v>0</v>
      </c>
      <c r="I26" s="13">
        <v>0</v>
      </c>
      <c r="J26" s="13">
        <f t="shared" si="0"/>
        <v>2140</v>
      </c>
      <c r="K26" s="13">
        <v>35</v>
      </c>
      <c r="L26" s="13">
        <f t="shared" si="1"/>
        <v>2175</v>
      </c>
      <c r="M26" s="11" t="s">
        <v>97</v>
      </c>
      <c r="N26" s="12" t="s">
        <v>95</v>
      </c>
      <c r="O26" s="11" t="s">
        <v>23</v>
      </c>
      <c r="P26" s="11"/>
    </row>
    <row r="27" spans="1:16" s="6" customFormat="1" ht="27" customHeight="1">
      <c r="A27" s="12">
        <v>24</v>
      </c>
      <c r="B27" s="11" t="s">
        <v>98</v>
      </c>
      <c r="C27" s="11" t="s">
        <v>99</v>
      </c>
      <c r="D27" s="11" t="s">
        <v>26</v>
      </c>
      <c r="E27" s="11" t="s">
        <v>100</v>
      </c>
      <c r="F27" s="13">
        <v>2140</v>
      </c>
      <c r="G27" s="13">
        <v>0</v>
      </c>
      <c r="H27" s="13">
        <v>0</v>
      </c>
      <c r="I27" s="13">
        <v>0</v>
      </c>
      <c r="J27" s="13">
        <f t="shared" si="0"/>
        <v>2140</v>
      </c>
      <c r="K27" s="13">
        <v>35</v>
      </c>
      <c r="L27" s="13">
        <f t="shared" si="1"/>
        <v>2175</v>
      </c>
      <c r="M27" s="11" t="s">
        <v>101</v>
      </c>
      <c r="N27" s="12" t="s">
        <v>98</v>
      </c>
      <c r="O27" s="11" t="s">
        <v>23</v>
      </c>
      <c r="P27" s="11"/>
    </row>
    <row r="28" spans="1:16" s="6" customFormat="1" ht="27" customHeight="1">
      <c r="A28" s="12">
        <v>25</v>
      </c>
      <c r="B28" s="11" t="s">
        <v>102</v>
      </c>
      <c r="C28" s="11" t="s">
        <v>103</v>
      </c>
      <c r="D28" s="11" t="s">
        <v>20</v>
      </c>
      <c r="E28" s="11" t="s">
        <v>104</v>
      </c>
      <c r="F28" s="13">
        <v>2140</v>
      </c>
      <c r="G28" s="13">
        <v>0</v>
      </c>
      <c r="H28" s="13">
        <v>0</v>
      </c>
      <c r="I28" s="13">
        <v>0</v>
      </c>
      <c r="J28" s="13">
        <f t="shared" si="0"/>
        <v>2140</v>
      </c>
      <c r="K28" s="13">
        <v>35</v>
      </c>
      <c r="L28" s="13">
        <f t="shared" si="1"/>
        <v>2175</v>
      </c>
      <c r="M28" s="11" t="s">
        <v>105</v>
      </c>
      <c r="N28" s="12" t="s">
        <v>102</v>
      </c>
      <c r="O28" s="11" t="s">
        <v>23</v>
      </c>
      <c r="P28" s="11"/>
    </row>
    <row r="29" spans="1:16" s="6" customFormat="1" ht="27" customHeight="1">
      <c r="A29" s="12">
        <v>26</v>
      </c>
      <c r="B29" s="11" t="s">
        <v>106</v>
      </c>
      <c r="C29" s="11" t="s">
        <v>107</v>
      </c>
      <c r="D29" s="11" t="s">
        <v>20</v>
      </c>
      <c r="E29" s="11" t="s">
        <v>104</v>
      </c>
      <c r="F29" s="13">
        <v>2140</v>
      </c>
      <c r="G29" s="13">
        <v>0</v>
      </c>
      <c r="H29" s="13">
        <v>0</v>
      </c>
      <c r="I29" s="13">
        <v>0</v>
      </c>
      <c r="J29" s="13">
        <f t="shared" si="0"/>
        <v>2140</v>
      </c>
      <c r="K29" s="13">
        <v>35</v>
      </c>
      <c r="L29" s="13">
        <f t="shared" si="1"/>
        <v>2175</v>
      </c>
      <c r="M29" s="11" t="s">
        <v>108</v>
      </c>
      <c r="N29" s="12" t="s">
        <v>106</v>
      </c>
      <c r="O29" s="11" t="s">
        <v>23</v>
      </c>
      <c r="P29" s="11"/>
    </row>
    <row r="30" spans="1:16" s="6" customFormat="1" ht="38.1" customHeight="1">
      <c r="A30" s="12">
        <v>27</v>
      </c>
      <c r="B30" s="11" t="s">
        <v>109</v>
      </c>
      <c r="C30" s="11" t="s">
        <v>110</v>
      </c>
      <c r="D30" s="11" t="s">
        <v>26</v>
      </c>
      <c r="E30" s="11" t="s">
        <v>104</v>
      </c>
      <c r="F30" s="13">
        <v>2140</v>
      </c>
      <c r="G30" s="13">
        <v>0</v>
      </c>
      <c r="H30" s="13">
        <v>0</v>
      </c>
      <c r="I30" s="13">
        <v>0</v>
      </c>
      <c r="J30" s="13">
        <f t="shared" si="0"/>
        <v>2140</v>
      </c>
      <c r="K30" s="13">
        <v>0</v>
      </c>
      <c r="L30" s="13">
        <f t="shared" si="1"/>
        <v>2140</v>
      </c>
      <c r="M30" s="11" t="s">
        <v>111</v>
      </c>
      <c r="N30" s="12" t="s">
        <v>109</v>
      </c>
      <c r="O30" s="11" t="s">
        <v>23</v>
      </c>
      <c r="P30" s="11" t="s">
        <v>112</v>
      </c>
    </row>
    <row r="31" spans="1:16" s="6" customFormat="1" ht="39.950000000000003" customHeight="1">
      <c r="A31" s="12">
        <v>28</v>
      </c>
      <c r="B31" s="11" t="s">
        <v>113</v>
      </c>
      <c r="C31" s="15" t="s">
        <v>114</v>
      </c>
      <c r="D31" s="12" t="s">
        <v>20</v>
      </c>
      <c r="E31" s="12" t="s">
        <v>104</v>
      </c>
      <c r="F31" s="13">
        <v>2140</v>
      </c>
      <c r="G31" s="13">
        <v>0</v>
      </c>
      <c r="H31" s="13">
        <v>0</v>
      </c>
      <c r="I31" s="13">
        <v>0</v>
      </c>
      <c r="J31" s="13">
        <f t="shared" si="0"/>
        <v>2140</v>
      </c>
      <c r="K31" s="13">
        <v>0</v>
      </c>
      <c r="L31" s="13">
        <f t="shared" si="1"/>
        <v>2140</v>
      </c>
      <c r="M31" s="11" t="s">
        <v>115</v>
      </c>
      <c r="N31" s="11" t="s">
        <v>113</v>
      </c>
      <c r="O31" s="11" t="s">
        <v>23</v>
      </c>
      <c r="P31" s="11" t="s">
        <v>112</v>
      </c>
    </row>
    <row r="32" spans="1:16" s="6" customFormat="1" ht="39.950000000000003" customHeight="1">
      <c r="A32" s="12">
        <v>29</v>
      </c>
      <c r="B32" s="11" t="s">
        <v>116</v>
      </c>
      <c r="C32" s="16" t="s">
        <v>117</v>
      </c>
      <c r="D32" s="12" t="s">
        <v>20</v>
      </c>
      <c r="E32" s="12" t="s">
        <v>104</v>
      </c>
      <c r="F32" s="13">
        <v>2140</v>
      </c>
      <c r="G32" s="13">
        <v>0</v>
      </c>
      <c r="H32" s="13">
        <v>0</v>
      </c>
      <c r="I32" s="13">
        <v>0</v>
      </c>
      <c r="J32" s="13">
        <f t="shared" si="0"/>
        <v>2140</v>
      </c>
      <c r="K32" s="13">
        <v>0</v>
      </c>
      <c r="L32" s="13">
        <f t="shared" si="1"/>
        <v>2140</v>
      </c>
      <c r="M32" s="11" t="s">
        <v>118</v>
      </c>
      <c r="N32" s="11" t="s">
        <v>116</v>
      </c>
      <c r="O32" s="11" t="s">
        <v>23</v>
      </c>
      <c r="P32" s="11" t="s">
        <v>112</v>
      </c>
    </row>
    <row r="33" spans="1:16" s="6" customFormat="1" ht="39.950000000000003" customHeight="1">
      <c r="A33" s="12">
        <v>30</v>
      </c>
      <c r="B33" s="11" t="s">
        <v>119</v>
      </c>
      <c r="C33" s="11" t="s">
        <v>120</v>
      </c>
      <c r="D33" s="11" t="s">
        <v>26</v>
      </c>
      <c r="E33" s="11" t="s">
        <v>104</v>
      </c>
      <c r="F33" s="13">
        <v>2140</v>
      </c>
      <c r="G33" s="13">
        <v>1070</v>
      </c>
      <c r="H33" s="13">
        <v>0</v>
      </c>
      <c r="I33" s="13">
        <v>0</v>
      </c>
      <c r="J33" s="13">
        <f t="shared" si="0"/>
        <v>1070</v>
      </c>
      <c r="K33" s="13">
        <v>0</v>
      </c>
      <c r="L33" s="13">
        <f t="shared" si="1"/>
        <v>1070</v>
      </c>
      <c r="M33" s="28" t="s">
        <v>121</v>
      </c>
      <c r="N33" s="12" t="s">
        <v>119</v>
      </c>
      <c r="O33" s="11" t="s">
        <v>23</v>
      </c>
      <c r="P33" s="11" t="s">
        <v>40</v>
      </c>
    </row>
    <row r="34" spans="1:16" s="6" customFormat="1" ht="27" customHeight="1">
      <c r="A34" s="12">
        <v>31</v>
      </c>
      <c r="B34" s="11" t="s">
        <v>122</v>
      </c>
      <c r="C34" s="11" t="s">
        <v>123</v>
      </c>
      <c r="D34" s="11" t="s">
        <v>26</v>
      </c>
      <c r="E34" s="11" t="s">
        <v>104</v>
      </c>
      <c r="F34" s="13">
        <v>2140</v>
      </c>
      <c r="G34" s="13">
        <v>0</v>
      </c>
      <c r="H34" s="13">
        <v>0</v>
      </c>
      <c r="I34" s="13">
        <v>0</v>
      </c>
      <c r="J34" s="13">
        <f t="shared" si="0"/>
        <v>2140</v>
      </c>
      <c r="K34" s="13">
        <v>35</v>
      </c>
      <c r="L34" s="13">
        <f t="shared" si="1"/>
        <v>2175</v>
      </c>
      <c r="M34" s="11" t="s">
        <v>124</v>
      </c>
      <c r="N34" s="12" t="s">
        <v>122</v>
      </c>
      <c r="O34" s="11" t="s">
        <v>23</v>
      </c>
      <c r="P34" s="11"/>
    </row>
    <row r="35" spans="1:16" s="6" customFormat="1" ht="27" customHeight="1">
      <c r="A35" s="12">
        <v>32</v>
      </c>
      <c r="B35" s="11" t="s">
        <v>125</v>
      </c>
      <c r="C35" s="11" t="s">
        <v>126</v>
      </c>
      <c r="D35" s="11" t="s">
        <v>26</v>
      </c>
      <c r="E35" s="11" t="s">
        <v>127</v>
      </c>
      <c r="F35" s="13">
        <v>2140</v>
      </c>
      <c r="G35" s="13">
        <v>0</v>
      </c>
      <c r="H35" s="13">
        <v>0</v>
      </c>
      <c r="I35" s="13">
        <v>0</v>
      </c>
      <c r="J35" s="13">
        <f t="shared" si="0"/>
        <v>2140</v>
      </c>
      <c r="K35" s="13">
        <v>35</v>
      </c>
      <c r="L35" s="13">
        <f t="shared" si="1"/>
        <v>2175</v>
      </c>
      <c r="M35" s="11" t="s">
        <v>128</v>
      </c>
      <c r="N35" s="12" t="s">
        <v>125</v>
      </c>
      <c r="O35" s="11" t="s">
        <v>23</v>
      </c>
      <c r="P35" s="11"/>
    </row>
    <row r="36" spans="1:16" s="6" customFormat="1" ht="27" customHeight="1">
      <c r="A36" s="12">
        <v>33</v>
      </c>
      <c r="B36" s="11" t="s">
        <v>129</v>
      </c>
      <c r="C36" s="11" t="s">
        <v>130</v>
      </c>
      <c r="D36" s="11" t="s">
        <v>26</v>
      </c>
      <c r="E36" s="11" t="s">
        <v>127</v>
      </c>
      <c r="F36" s="13">
        <v>2140</v>
      </c>
      <c r="G36" s="13">
        <v>0</v>
      </c>
      <c r="H36" s="13">
        <v>0</v>
      </c>
      <c r="I36" s="13">
        <v>0</v>
      </c>
      <c r="J36" s="13">
        <f t="shared" si="0"/>
        <v>2140</v>
      </c>
      <c r="K36" s="13">
        <v>35</v>
      </c>
      <c r="L36" s="13">
        <f t="shared" si="1"/>
        <v>2175</v>
      </c>
      <c r="M36" s="11" t="s">
        <v>131</v>
      </c>
      <c r="N36" s="12" t="s">
        <v>129</v>
      </c>
      <c r="O36" s="11" t="s">
        <v>23</v>
      </c>
      <c r="P36" s="11"/>
    </row>
    <row r="37" spans="1:16" s="6" customFormat="1" ht="27" customHeight="1">
      <c r="A37" s="12">
        <v>34</v>
      </c>
      <c r="B37" s="11" t="s">
        <v>132</v>
      </c>
      <c r="C37" s="11" t="s">
        <v>133</v>
      </c>
      <c r="D37" s="11" t="s">
        <v>26</v>
      </c>
      <c r="E37" s="11" t="s">
        <v>127</v>
      </c>
      <c r="F37" s="13">
        <v>2140</v>
      </c>
      <c r="G37" s="13">
        <v>0</v>
      </c>
      <c r="H37" s="13">
        <v>0</v>
      </c>
      <c r="I37" s="13">
        <v>0</v>
      </c>
      <c r="J37" s="13">
        <f t="shared" si="0"/>
        <v>2140</v>
      </c>
      <c r="K37" s="13">
        <v>35</v>
      </c>
      <c r="L37" s="13">
        <f t="shared" si="1"/>
        <v>2175</v>
      </c>
      <c r="M37" s="11" t="s">
        <v>134</v>
      </c>
      <c r="N37" s="11" t="s">
        <v>132</v>
      </c>
      <c r="O37" s="11" t="s">
        <v>23</v>
      </c>
      <c r="P37" s="11"/>
    </row>
    <row r="38" spans="1:16" s="6" customFormat="1" ht="27" customHeight="1">
      <c r="A38" s="12">
        <v>35</v>
      </c>
      <c r="B38" s="11" t="s">
        <v>135</v>
      </c>
      <c r="C38" s="11" t="s">
        <v>136</v>
      </c>
      <c r="D38" s="11" t="s">
        <v>26</v>
      </c>
      <c r="E38" s="11" t="s">
        <v>127</v>
      </c>
      <c r="F38" s="13">
        <v>2140</v>
      </c>
      <c r="G38" s="13">
        <v>965</v>
      </c>
      <c r="H38" s="13">
        <v>0</v>
      </c>
      <c r="I38" s="13">
        <v>0</v>
      </c>
      <c r="J38" s="13">
        <f t="shared" si="0"/>
        <v>1175</v>
      </c>
      <c r="K38" s="13">
        <v>0</v>
      </c>
      <c r="L38" s="13">
        <f t="shared" si="1"/>
        <v>1175</v>
      </c>
      <c r="M38" s="11" t="s">
        <v>137</v>
      </c>
      <c r="N38" s="11" t="s">
        <v>135</v>
      </c>
      <c r="O38" s="11" t="s">
        <v>23</v>
      </c>
      <c r="P38" s="11" t="s">
        <v>40</v>
      </c>
    </row>
    <row r="39" spans="1:16" s="6" customFormat="1" ht="23.1" customHeight="1">
      <c r="A39" s="12">
        <v>36</v>
      </c>
      <c r="B39" s="11" t="s">
        <v>138</v>
      </c>
      <c r="C39" s="28" t="s">
        <v>139</v>
      </c>
      <c r="D39" s="11" t="s">
        <v>26</v>
      </c>
      <c r="E39" s="11" t="s">
        <v>127</v>
      </c>
      <c r="F39" s="13">
        <v>2140</v>
      </c>
      <c r="G39" s="13">
        <v>0</v>
      </c>
      <c r="H39" s="13">
        <v>0</v>
      </c>
      <c r="I39" s="13">
        <v>0</v>
      </c>
      <c r="J39" s="13">
        <f t="shared" si="0"/>
        <v>2140</v>
      </c>
      <c r="K39" s="13">
        <v>0</v>
      </c>
      <c r="L39" s="13">
        <f t="shared" si="1"/>
        <v>2140</v>
      </c>
      <c r="M39" s="28" t="s">
        <v>140</v>
      </c>
      <c r="N39" s="11" t="s">
        <v>138</v>
      </c>
      <c r="O39" s="17" t="s">
        <v>23</v>
      </c>
      <c r="P39" s="11" t="s">
        <v>141</v>
      </c>
    </row>
    <row r="40" spans="1:16" s="6" customFormat="1" ht="23.1" customHeight="1">
      <c r="A40" s="12">
        <v>37</v>
      </c>
      <c r="B40" s="11" t="s">
        <v>142</v>
      </c>
      <c r="C40" s="28" t="s">
        <v>136</v>
      </c>
      <c r="D40" s="17" t="s">
        <v>26</v>
      </c>
      <c r="E40" s="17" t="s">
        <v>127</v>
      </c>
      <c r="F40" s="13">
        <v>2140</v>
      </c>
      <c r="G40" s="13">
        <v>0</v>
      </c>
      <c r="H40" s="13">
        <v>0</v>
      </c>
      <c r="I40" s="13">
        <v>0</v>
      </c>
      <c r="J40" s="13">
        <f t="shared" si="0"/>
        <v>2140</v>
      </c>
      <c r="K40" s="13">
        <v>35</v>
      </c>
      <c r="L40" s="13">
        <f t="shared" si="1"/>
        <v>2175</v>
      </c>
      <c r="M40" s="28" t="s">
        <v>143</v>
      </c>
      <c r="N40" s="11" t="s">
        <v>142</v>
      </c>
      <c r="O40" s="11" t="s">
        <v>23</v>
      </c>
      <c r="P40" s="11"/>
    </row>
    <row r="41" spans="1:16" s="6" customFormat="1" ht="23.1" customHeight="1">
      <c r="A41" s="12">
        <v>38</v>
      </c>
      <c r="B41" s="18" t="s">
        <v>144</v>
      </c>
      <c r="C41" s="29" t="s">
        <v>145</v>
      </c>
      <c r="D41" s="17" t="s">
        <v>20</v>
      </c>
      <c r="E41" s="17" t="s">
        <v>127</v>
      </c>
      <c r="F41" s="13">
        <v>2140</v>
      </c>
      <c r="G41" s="13">
        <v>0</v>
      </c>
      <c r="H41" s="13">
        <v>0</v>
      </c>
      <c r="I41" s="13">
        <v>0</v>
      </c>
      <c r="J41" s="13">
        <f t="shared" si="0"/>
        <v>2140</v>
      </c>
      <c r="K41" s="13">
        <v>35</v>
      </c>
      <c r="L41" s="13">
        <f t="shared" si="1"/>
        <v>2175</v>
      </c>
      <c r="M41" s="30" t="s">
        <v>146</v>
      </c>
      <c r="N41" s="17" t="s">
        <v>144</v>
      </c>
      <c r="O41" s="17" t="s">
        <v>23</v>
      </c>
      <c r="P41" s="17"/>
    </row>
    <row r="42" spans="1:16" s="6" customFormat="1" ht="23.1" customHeight="1">
      <c r="A42" s="12">
        <v>39</v>
      </c>
      <c r="B42" s="12" t="s">
        <v>147</v>
      </c>
      <c r="C42" s="31" t="s">
        <v>145</v>
      </c>
      <c r="D42" s="11" t="s">
        <v>20</v>
      </c>
      <c r="E42" s="11" t="s">
        <v>127</v>
      </c>
      <c r="F42" s="13">
        <v>2140</v>
      </c>
      <c r="G42" s="13">
        <v>0</v>
      </c>
      <c r="H42" s="13">
        <v>0</v>
      </c>
      <c r="I42" s="13">
        <v>0</v>
      </c>
      <c r="J42" s="13">
        <f t="shared" si="0"/>
        <v>2140</v>
      </c>
      <c r="K42" s="13">
        <v>35</v>
      </c>
      <c r="L42" s="13">
        <f t="shared" si="1"/>
        <v>2175</v>
      </c>
      <c r="M42" s="28" t="s">
        <v>148</v>
      </c>
      <c r="N42" s="12" t="s">
        <v>147</v>
      </c>
      <c r="O42" s="11" t="s">
        <v>23</v>
      </c>
      <c r="P42" s="11"/>
    </row>
    <row r="43" spans="1:16" s="6" customFormat="1" ht="23.1" customHeight="1">
      <c r="A43" s="12">
        <v>40</v>
      </c>
      <c r="B43" s="12" t="s">
        <v>149</v>
      </c>
      <c r="C43" s="31" t="s">
        <v>150</v>
      </c>
      <c r="D43" s="12" t="s">
        <v>20</v>
      </c>
      <c r="E43" s="19" t="s">
        <v>151</v>
      </c>
      <c r="F43" s="13">
        <v>2140</v>
      </c>
      <c r="G43" s="13">
        <v>0</v>
      </c>
      <c r="H43" s="13">
        <v>0</v>
      </c>
      <c r="I43" s="13">
        <v>0</v>
      </c>
      <c r="J43" s="13">
        <f t="shared" si="0"/>
        <v>2140</v>
      </c>
      <c r="K43" s="13">
        <v>35</v>
      </c>
      <c r="L43" s="13">
        <f t="shared" si="1"/>
        <v>2175</v>
      </c>
      <c r="M43" s="32" t="s">
        <v>152</v>
      </c>
      <c r="N43" s="12" t="s">
        <v>149</v>
      </c>
      <c r="O43" s="11" t="s">
        <v>23</v>
      </c>
      <c r="P43" s="11"/>
    </row>
    <row r="44" spans="1:16" s="6" customFormat="1" ht="23.1" customHeight="1">
      <c r="A44" s="12">
        <v>41</v>
      </c>
      <c r="B44" s="18" t="s">
        <v>153</v>
      </c>
      <c r="C44" s="18" t="s">
        <v>154</v>
      </c>
      <c r="D44" s="17" t="s">
        <v>20</v>
      </c>
      <c r="E44" s="17" t="s">
        <v>155</v>
      </c>
      <c r="F44" s="13">
        <v>2140</v>
      </c>
      <c r="G44" s="21">
        <v>0</v>
      </c>
      <c r="H44" s="21">
        <v>0</v>
      </c>
      <c r="I44" s="21">
        <v>0</v>
      </c>
      <c r="J44" s="21">
        <f t="shared" si="0"/>
        <v>2140</v>
      </c>
      <c r="K44" s="21">
        <v>35</v>
      </c>
      <c r="L44" s="21">
        <f t="shared" si="1"/>
        <v>2175</v>
      </c>
      <c r="M44" s="28" t="s">
        <v>156</v>
      </c>
      <c r="N44" s="12" t="s">
        <v>153</v>
      </c>
      <c r="O44" s="11" t="s">
        <v>23</v>
      </c>
      <c r="P44" s="11"/>
    </row>
    <row r="45" spans="1:16" s="6" customFormat="1" ht="23.1" customHeight="1">
      <c r="A45" s="12">
        <v>42</v>
      </c>
      <c r="B45" s="18" t="s">
        <v>157</v>
      </c>
      <c r="C45" s="29" t="s">
        <v>158</v>
      </c>
      <c r="D45" s="17" t="s">
        <v>26</v>
      </c>
      <c r="E45" s="17" t="s">
        <v>155</v>
      </c>
      <c r="F45" s="13">
        <v>2140</v>
      </c>
      <c r="G45" s="13">
        <v>0</v>
      </c>
      <c r="H45" s="13">
        <v>0</v>
      </c>
      <c r="I45" s="13">
        <v>0</v>
      </c>
      <c r="J45" s="13">
        <f t="shared" si="0"/>
        <v>2140</v>
      </c>
      <c r="K45" s="13">
        <v>35</v>
      </c>
      <c r="L45" s="13">
        <f t="shared" si="1"/>
        <v>2175</v>
      </c>
      <c r="M45" s="28" t="s">
        <v>159</v>
      </c>
      <c r="N45" s="12" t="s">
        <v>157</v>
      </c>
      <c r="O45" s="11" t="s">
        <v>23</v>
      </c>
      <c r="P45" s="11"/>
    </row>
    <row r="46" spans="1:16" s="6" customFormat="1" ht="23.1" customHeight="1">
      <c r="A46" s="12">
        <v>43</v>
      </c>
      <c r="B46" s="12" t="s">
        <v>160</v>
      </c>
      <c r="C46" s="31" t="s">
        <v>161</v>
      </c>
      <c r="D46" s="11" t="s">
        <v>26</v>
      </c>
      <c r="E46" s="11" t="s">
        <v>162</v>
      </c>
      <c r="F46" s="13">
        <v>2140</v>
      </c>
      <c r="G46" s="13">
        <v>0</v>
      </c>
      <c r="H46" s="13">
        <v>0</v>
      </c>
      <c r="I46" s="13">
        <v>0</v>
      </c>
      <c r="J46" s="13">
        <f t="shared" si="0"/>
        <v>2140</v>
      </c>
      <c r="K46" s="13">
        <v>0</v>
      </c>
      <c r="L46" s="13">
        <f t="shared" si="1"/>
        <v>2140</v>
      </c>
      <c r="M46" s="28" t="s">
        <v>163</v>
      </c>
      <c r="N46" s="12" t="s">
        <v>160</v>
      </c>
      <c r="O46" s="11" t="s">
        <v>23</v>
      </c>
      <c r="P46" s="11" t="s">
        <v>51</v>
      </c>
    </row>
    <row r="47" spans="1:16" s="6" customFormat="1" ht="23.1" customHeight="1">
      <c r="A47" s="12">
        <v>44</v>
      </c>
      <c r="B47" s="12" t="s">
        <v>164</v>
      </c>
      <c r="C47" s="31" t="s">
        <v>165</v>
      </c>
      <c r="D47" s="11" t="s">
        <v>26</v>
      </c>
      <c r="E47" s="11" t="s">
        <v>127</v>
      </c>
      <c r="F47" s="13">
        <v>2140</v>
      </c>
      <c r="G47" s="13">
        <v>0</v>
      </c>
      <c r="H47" s="13">
        <v>0</v>
      </c>
      <c r="I47" s="13">
        <v>0</v>
      </c>
      <c r="J47" s="13">
        <f t="shared" si="0"/>
        <v>2140</v>
      </c>
      <c r="K47" s="13">
        <v>35</v>
      </c>
      <c r="L47" s="13">
        <f t="shared" si="1"/>
        <v>2175</v>
      </c>
      <c r="M47" s="28" t="s">
        <v>166</v>
      </c>
      <c r="N47" s="12" t="s">
        <v>164</v>
      </c>
      <c r="O47" s="20" t="s">
        <v>23</v>
      </c>
      <c r="P47" s="11"/>
    </row>
    <row r="48" spans="1:16" s="6" customFormat="1" ht="23.1" customHeight="1">
      <c r="A48" s="12">
        <v>45</v>
      </c>
      <c r="B48" s="12" t="s">
        <v>167</v>
      </c>
      <c r="C48" s="31" t="s">
        <v>168</v>
      </c>
      <c r="D48" s="11" t="s">
        <v>26</v>
      </c>
      <c r="E48" s="11" t="s">
        <v>104</v>
      </c>
      <c r="F48" s="13">
        <v>2140</v>
      </c>
      <c r="G48" s="13">
        <v>0</v>
      </c>
      <c r="H48" s="13">
        <v>0</v>
      </c>
      <c r="I48" s="13">
        <v>0</v>
      </c>
      <c r="J48" s="13">
        <f t="shared" si="0"/>
        <v>2140</v>
      </c>
      <c r="K48" s="13">
        <v>0</v>
      </c>
      <c r="L48" s="13">
        <f t="shared" si="1"/>
        <v>2140</v>
      </c>
      <c r="M48" s="28" t="s">
        <v>169</v>
      </c>
      <c r="N48" s="12" t="s">
        <v>167</v>
      </c>
      <c r="O48" s="11" t="s">
        <v>23</v>
      </c>
      <c r="P48" s="11" t="s">
        <v>170</v>
      </c>
    </row>
    <row r="49" spans="1:16" s="6" customFormat="1" ht="23.1" customHeight="1">
      <c r="A49" s="12">
        <v>46</v>
      </c>
      <c r="B49" s="12" t="s">
        <v>171</v>
      </c>
      <c r="C49" s="31" t="s">
        <v>172</v>
      </c>
      <c r="D49" s="11" t="s">
        <v>20</v>
      </c>
      <c r="E49" s="11" t="s">
        <v>38</v>
      </c>
      <c r="F49" s="13">
        <v>2140</v>
      </c>
      <c r="G49" s="13">
        <v>0</v>
      </c>
      <c r="H49" s="13">
        <v>0</v>
      </c>
      <c r="I49" s="13">
        <v>0</v>
      </c>
      <c r="J49" s="13">
        <f t="shared" si="0"/>
        <v>2140</v>
      </c>
      <c r="K49" s="13">
        <v>0</v>
      </c>
      <c r="L49" s="13">
        <f t="shared" si="1"/>
        <v>2140</v>
      </c>
      <c r="M49" s="28" t="s">
        <v>173</v>
      </c>
      <c r="N49" s="12" t="s">
        <v>171</v>
      </c>
      <c r="O49" s="20" t="s">
        <v>23</v>
      </c>
      <c r="P49" s="11" t="s">
        <v>51</v>
      </c>
    </row>
    <row r="50" spans="1:16" s="6" customFormat="1" ht="23.1" customHeight="1">
      <c r="A50" s="12">
        <v>47</v>
      </c>
      <c r="B50" s="18" t="s">
        <v>174</v>
      </c>
      <c r="C50" s="29" t="s">
        <v>175</v>
      </c>
      <c r="D50" s="17" t="s">
        <v>20</v>
      </c>
      <c r="E50" s="17" t="s">
        <v>83</v>
      </c>
      <c r="F50" s="21">
        <v>2140</v>
      </c>
      <c r="G50" s="21">
        <v>0</v>
      </c>
      <c r="H50" s="21">
        <v>0</v>
      </c>
      <c r="I50" s="21">
        <v>0</v>
      </c>
      <c r="J50" s="21">
        <f t="shared" si="0"/>
        <v>2140</v>
      </c>
      <c r="K50" s="21">
        <v>35</v>
      </c>
      <c r="L50" s="13">
        <f t="shared" si="1"/>
        <v>2175</v>
      </c>
      <c r="M50" s="28" t="s">
        <v>176</v>
      </c>
      <c r="N50" s="12" t="s">
        <v>174</v>
      </c>
      <c r="O50" s="11" t="s">
        <v>23</v>
      </c>
      <c r="P50" s="11"/>
    </row>
    <row r="51" spans="1:16" s="7" customFormat="1" ht="21" customHeight="1">
      <c r="A51" s="18">
        <v>48</v>
      </c>
      <c r="B51" s="18" t="s">
        <v>177</v>
      </c>
      <c r="C51" s="29" t="s">
        <v>178</v>
      </c>
      <c r="D51" s="17" t="s">
        <v>26</v>
      </c>
      <c r="E51" s="17" t="s">
        <v>104</v>
      </c>
      <c r="F51" s="21">
        <v>2140</v>
      </c>
      <c r="G51" s="21">
        <v>0</v>
      </c>
      <c r="H51" s="21">
        <v>0</v>
      </c>
      <c r="I51" s="21">
        <v>0</v>
      </c>
      <c r="J51" s="21">
        <f t="shared" si="0"/>
        <v>2140</v>
      </c>
      <c r="K51" s="21">
        <v>35</v>
      </c>
      <c r="L51" s="13">
        <f t="shared" si="1"/>
        <v>2175</v>
      </c>
      <c r="M51" s="28" t="s">
        <v>179</v>
      </c>
      <c r="N51" s="12" t="s">
        <v>177</v>
      </c>
      <c r="O51" s="11" t="s">
        <v>23</v>
      </c>
      <c r="P51" s="11"/>
    </row>
    <row r="52" spans="1:16" s="6" customFormat="1" ht="23.1" customHeight="1">
      <c r="A52" s="35" t="s">
        <v>180</v>
      </c>
      <c r="B52" s="36"/>
      <c r="C52" s="36"/>
      <c r="D52" s="36"/>
      <c r="E52" s="36"/>
      <c r="F52" s="36"/>
      <c r="G52" s="36"/>
      <c r="H52" s="36"/>
      <c r="I52" s="36"/>
      <c r="J52" s="22">
        <f>SUM(J4:J51)</f>
        <v>98543</v>
      </c>
      <c r="K52" s="23" t="s">
        <v>181</v>
      </c>
      <c r="L52" s="24" t="s">
        <v>181</v>
      </c>
      <c r="M52" s="11" t="s">
        <v>181</v>
      </c>
      <c r="N52" s="12" t="s">
        <v>181</v>
      </c>
      <c r="O52" s="11" t="s">
        <v>181</v>
      </c>
      <c r="P52" s="11" t="s">
        <v>181</v>
      </c>
    </row>
    <row r="53" spans="1:16" s="6" customFormat="1" ht="23.1" customHeight="1">
      <c r="A53" s="37" t="s">
        <v>182</v>
      </c>
      <c r="B53" s="38"/>
      <c r="C53" s="38"/>
      <c r="D53" s="38"/>
      <c r="E53" s="38"/>
      <c r="F53" s="38"/>
      <c r="G53" s="38"/>
      <c r="H53" s="38"/>
      <c r="I53" s="38"/>
      <c r="J53" s="39"/>
      <c r="K53" s="25">
        <f>SUM(K4:K51)</f>
        <v>1085</v>
      </c>
      <c r="L53" s="23" t="s">
        <v>181</v>
      </c>
      <c r="M53" s="11" t="s">
        <v>181</v>
      </c>
      <c r="N53" s="11" t="s">
        <v>181</v>
      </c>
      <c r="O53" s="11" t="s">
        <v>181</v>
      </c>
      <c r="P53" s="11" t="s">
        <v>181</v>
      </c>
    </row>
    <row r="54" spans="1:16" s="8" customFormat="1" ht="23.1" customHeight="1">
      <c r="A54" s="40" t="s">
        <v>183</v>
      </c>
      <c r="B54" s="41"/>
      <c r="C54" s="41"/>
      <c r="D54" s="41"/>
      <c r="E54" s="41"/>
      <c r="F54" s="41"/>
      <c r="G54" s="41"/>
      <c r="H54" s="41"/>
      <c r="I54" s="41"/>
      <c r="J54" s="41"/>
      <c r="K54" s="42"/>
      <c r="L54" s="26">
        <f>SUM(L4:L51)</f>
        <v>99628</v>
      </c>
      <c r="M54" s="27" t="s">
        <v>181</v>
      </c>
      <c r="N54" s="12" t="s">
        <v>181</v>
      </c>
      <c r="O54" s="12" t="s">
        <v>181</v>
      </c>
      <c r="P54" s="11" t="s">
        <v>181</v>
      </c>
    </row>
  </sheetData>
  <mergeCells count="18">
    <mergeCell ref="O2:O3"/>
    <mergeCell ref="P2:P3"/>
    <mergeCell ref="A1:P1"/>
    <mergeCell ref="G2:I2"/>
    <mergeCell ref="A52:I52"/>
    <mergeCell ref="A53:J53"/>
    <mergeCell ref="A54:K54"/>
    <mergeCell ref="A2:A3"/>
    <mergeCell ref="B2:B3"/>
    <mergeCell ref="C2:C3"/>
    <mergeCell ref="D2:D3"/>
    <mergeCell ref="E2:E3"/>
    <mergeCell ref="F2:F3"/>
    <mergeCell ref="J2:J3"/>
    <mergeCell ref="K2:K3"/>
    <mergeCell ref="L2:L3"/>
    <mergeCell ref="M2:M3"/>
    <mergeCell ref="N2:N3"/>
  </mergeCells>
  <phoneticPr fontId="11" type="noConversion"/>
  <printOptions horizontalCentered="1"/>
  <pageMargins left="0.118055555555556" right="0.118055555555556" top="0.98402777777777795" bottom="0.98402777777777795" header="0.51180555555555596" footer="0.51180555555555596"/>
  <pageSetup paperSize="9" scale="75" orientation="landscape"/>
  <headerFooter>
    <oddFooter>&amp;C
&amp;"楷体_GB2312"
第 &amp;P 页，共 &amp;N 页
2025年8月4日制表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事实无人抚养儿童基本生活补贴发放公示</vt:lpstr>
      <vt:lpstr>事实无人抚养儿童基本生活补贴发放公示!Print_Titles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花儿</dc:creator>
  <cp:lastModifiedBy>admin</cp:lastModifiedBy>
  <dcterms:created xsi:type="dcterms:W3CDTF">2019-12-20T17:43:00Z</dcterms:created>
  <dcterms:modified xsi:type="dcterms:W3CDTF">2025-12-31T01:51:58Z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41652FA424FF4E098CBEF43B0F6EE9AE</vt:lpwstr>
  </property>
  <property fmtid="{D5CDD505-2E9C-101B-9397-08002B2CF9AE}" pid="5" name="commondata">
    <vt:lpwstr>eyJoZGlkIjoiYTZjMWRlOGI5NDFjNzFkM2RhMDRjZGFkMmZjNzdiZWMifQ==</vt:lpwstr>
  </property>
</Properties>
</file>