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4" firstSheet="3" activeTab="3"/>
  </bookViews>
  <sheets>
    <sheet name="2026封面jb" sheetId="1" r:id="rId1"/>
    <sheet name="2026目录jb" sheetId="2" r:id="rId2"/>
    <sheet name="2026医疗资jb01" sheetId="3" r:id="rId3"/>
    <sheet name="2026年一季度医疗救助收支情况表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sharedStrings.xml><?xml version="1.0" encoding="utf-8"?>
<sst xmlns="http://schemas.openxmlformats.org/spreadsheetml/2006/main" count="114" uniqueCount="107">
  <si>
    <t>附件2</t>
  </si>
  <si>
    <t>2 0 2 6 年 度 医 疗 保 障 基 金 季 报 表</t>
  </si>
  <si>
    <t>编制单位:</t>
  </si>
  <si>
    <t>武汉市东西湖区医疗保障局</t>
  </si>
  <si>
    <t>单位负责人:</t>
  </si>
  <si>
    <t>财务负责人:</t>
  </si>
  <si>
    <t>制表人:</t>
  </si>
  <si>
    <t>费滨</t>
  </si>
  <si>
    <t>报出时间:</t>
  </si>
  <si>
    <t>2026年04月13日</t>
  </si>
  <si>
    <t>国家医保局 印 制</t>
  </si>
  <si>
    <t>二 〇 二 五 年</t>
  </si>
  <si>
    <t>目     录</t>
  </si>
  <si>
    <t>一、职工基本医疗保险(含生育保险)基金资产负债表…………………………………………………………………………</t>
  </si>
  <si>
    <t>季报 01 表</t>
  </si>
  <si>
    <t>二、职工基本医疗保险(含生育保险)基金收支表………………………………………………………………………………</t>
  </si>
  <si>
    <t>季报 02 表</t>
  </si>
  <si>
    <t>三、职工基本医疗保险(含生育保险)基金暂收、暂付款明细表…………………………………………………………………………………</t>
  </si>
  <si>
    <t>季报 03 表</t>
  </si>
  <si>
    <t>四、其他医疗保障基金资产负债表…………………………………………………………………………………………………</t>
  </si>
  <si>
    <t>季报 04 表</t>
  </si>
  <si>
    <t>五、其他医疗保障基金收支表………………………………………………………………………………………………………</t>
  </si>
  <si>
    <t>季报 05-1、05-2 表</t>
  </si>
  <si>
    <t>六、其他医疗保障基金暂收、暂付款明细表………………………………………………………………………………………</t>
  </si>
  <si>
    <t>季报 06 表</t>
  </si>
  <si>
    <t>七、城乡居民基本医疗保险基金资产负债表………………………………………………………………………………………</t>
  </si>
  <si>
    <t>季报 07 表</t>
  </si>
  <si>
    <t>八、城乡居民基本医疗保险基金收支表  …………………………………………………………………………………………</t>
  </si>
  <si>
    <t>季报 08 表</t>
  </si>
  <si>
    <t>九、城乡居民基本医疗保险基金暂收、暂付款明细表  …………………………………………………………………………</t>
  </si>
  <si>
    <t>季报 09 表</t>
  </si>
  <si>
    <t>十、城乡医疗救助基金资产负债表  ……………………………………………………………………………………………………</t>
  </si>
  <si>
    <t>季报 10 表</t>
  </si>
  <si>
    <t>十一、城乡医疗救助基金收支表  …………………………………………………………………………………………………………</t>
  </si>
  <si>
    <t>季报 11 表</t>
  </si>
  <si>
    <t>十二、长期护理保险基金资产负债表……………………………………………………………………………………</t>
  </si>
  <si>
    <t>季报 12表</t>
  </si>
  <si>
    <t>十三、长期护理保险基金收支情况表……………………………………………………………………………………</t>
  </si>
  <si>
    <t>季报 13 表</t>
  </si>
  <si>
    <t>十四、医疗(含生育)保险基金资产负债补充资料表…………………………………………………………………………………</t>
  </si>
  <si>
    <t>季报 补01 表</t>
  </si>
  <si>
    <t>十五、医疗(含生育)保险征缴收入和待遇发放补充资料表…………………………………………………………………………</t>
  </si>
  <si>
    <t>季报 补02 表</t>
  </si>
  <si>
    <t>十六、医疗(含生育)保险基金征缴收入补充资料表…………………………………………………………………………………</t>
  </si>
  <si>
    <t>季报 补03 表</t>
  </si>
  <si>
    <t>十七、医疗(含生育)保险基金其他收支明细表………………………………………………………………………………………</t>
  </si>
  <si>
    <t>季报 补04 表</t>
  </si>
  <si>
    <t>职工基本医疗保险(含生育保险)基金资产负债表</t>
  </si>
  <si>
    <t>季报01表</t>
  </si>
  <si>
    <t>填报单位:</t>
  </si>
  <si>
    <t>单位:元</t>
  </si>
  <si>
    <t>行    号</t>
  </si>
  <si>
    <t>项    目</t>
  </si>
  <si>
    <t>年初数</t>
  </si>
  <si>
    <t>期末数</t>
  </si>
  <si>
    <t>一、资产</t>
  </si>
  <si>
    <t xml:space="preserve">      库存现金</t>
  </si>
  <si>
    <t xml:space="preserve">      支出户存款</t>
  </si>
  <si>
    <t xml:space="preserve">      财政专户存款</t>
  </si>
  <si>
    <t xml:space="preserve">      暂付款</t>
  </si>
  <si>
    <t xml:space="preserve">      债券投资</t>
  </si>
  <si>
    <t>二、负债</t>
  </si>
  <si>
    <t xml:space="preserve">      暂收款</t>
  </si>
  <si>
    <t xml:space="preserve">      借入款项</t>
  </si>
  <si>
    <t>三、净资产</t>
  </si>
  <si>
    <t xml:space="preserve">      统账结合统筹基金</t>
  </si>
  <si>
    <t xml:space="preserve">      个人账户基金</t>
  </si>
  <si>
    <t xml:space="preserve">      单建统筹基金</t>
  </si>
  <si>
    <t>注:收入户存款、国库存款统一在财政专户存款中填列。</t>
  </si>
  <si>
    <t>纵向校验公式:1=2+3+4+5+6；7=8+9；10=11+12+13；10=1-7。</t>
  </si>
  <si>
    <t>跨表校验公式:5=季报03表20；8=季报03表10；11期末数=季报02表72统账结合；12期末数=季报02表72个人账户基金；13期末数=季报02表72单建统筹。</t>
  </si>
  <si>
    <t>城乡医疗救助基金收支情况表</t>
  </si>
  <si>
    <t>季报11表</t>
  </si>
  <si>
    <t>第一季度</t>
  </si>
  <si>
    <t>行号</t>
  </si>
  <si>
    <t>项      目</t>
  </si>
  <si>
    <t>金额</t>
  </si>
  <si>
    <t>一、财政补助收入</t>
  </si>
  <si>
    <t>一、支出</t>
  </si>
  <si>
    <t>(一)一般公共预算安排</t>
  </si>
  <si>
    <t>(一)资助参保支出</t>
  </si>
  <si>
    <t xml:space="preserve">         1.中央财政补助收入</t>
  </si>
  <si>
    <t>(二)住院救助支出</t>
  </si>
  <si>
    <t xml:space="preserve">         2.省级财政补助收入</t>
  </si>
  <si>
    <t>(三)门诊救助支出</t>
  </si>
  <si>
    <t xml:space="preserve">         3.市级财政补助收入</t>
  </si>
  <si>
    <t>(四)其他支出</t>
  </si>
  <si>
    <t xml:space="preserve">         4.县(区)级财政补助收入</t>
  </si>
  <si>
    <t>(二)彩票公益金</t>
  </si>
  <si>
    <t xml:space="preserve">          1.中央安排</t>
  </si>
  <si>
    <t xml:space="preserve">          2.省级安排</t>
  </si>
  <si>
    <t xml:space="preserve">          3.市级安排</t>
  </si>
  <si>
    <t xml:space="preserve">          4.县(区)级安排</t>
  </si>
  <si>
    <t>二、利息收入</t>
  </si>
  <si>
    <t>三、其他资金收入</t>
  </si>
  <si>
    <t>本期收入小计</t>
  </si>
  <si>
    <t>本期支出小计</t>
  </si>
  <si>
    <t>四、上级补助收入</t>
  </si>
  <si>
    <t>二、补助下级支出</t>
  </si>
  <si>
    <t>五、下级上解收入</t>
  </si>
  <si>
    <t>三、上解上级支出</t>
  </si>
  <si>
    <t>本期收入合计</t>
  </si>
  <si>
    <t>本期支出合计</t>
  </si>
  <si>
    <t xml:space="preserve">  四、收支结余</t>
  </si>
  <si>
    <t>六、上年结余</t>
  </si>
  <si>
    <t xml:space="preserve">  五、滚存结余</t>
  </si>
  <si>
    <t>纵向校验公式:1=2+7；2=3+4+5+6；7=8+9+10+11；14=1+12+13；17=14+15+16；19=上年年末滚存结余；20=21+22+23+24；33=20；36=33+34+35；37=17-36；38=19+37。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</si>
</sst>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0"/>
      <color rgb="FF000000"/>
      <name val="宋体"/>
      <charset val="134"/>
    </font>
    <font>
      <b/>
      <sz val="26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5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color rgb="FFFF0000"/>
      <name val="宋体"/>
      <charset val="134"/>
    </font>
    <font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7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FFFF82"/>
        <bgColor rgb="FFFFFF82"/>
      </patternFill>
    </fill>
    <fill>
      <patternFill patternType="solid">
        <fgColor rgb="FF86F030"/>
        <bgColor rgb="FF86F03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7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8" borderId="5">
      <alignment vertical="center"/>
    </xf>
    <xf numFmtId="0" fontId="28" fillId="9" borderId="6">
      <alignment vertical="center"/>
    </xf>
    <xf numFmtId="0" fontId="29" fillId="9" borderId="5">
      <alignment vertical="center"/>
    </xf>
    <xf numFmtId="0" fontId="30" fillId="10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0" fillId="35" borderId="0">
      <alignment vertical="center"/>
    </xf>
    <xf numFmtId="0" fontId="0" fillId="36" borderId="0">
      <alignment vertical="center"/>
    </xf>
    <xf numFmtId="0" fontId="36" fillId="37" borderId="0">
      <alignment vertical="center"/>
    </xf>
  </cellStyleXfs>
  <cellXfs count="42">
    <xf numFmtId="0" fontId="0" fillId="0" borderId="0" xfId="0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4" fontId="2" fillId="3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right" vertical="center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6" borderId="0" xfId="0" applyNumberFormat="1" applyFont="1" applyFill="1" applyBorder="1" applyAlignment="1" applyProtection="1">
      <alignment horizontal="left" vertical="center"/>
    </xf>
    <xf numFmtId="0" fontId="14" fillId="6" borderId="0" xfId="0" applyNumberFormat="1" applyFont="1" applyFill="1" applyBorder="1" applyAlignment="1" applyProtection="1">
      <alignment horizontal="center" vertical="center"/>
    </xf>
    <xf numFmtId="0" fontId="15" fillId="6" borderId="0" xfId="0" applyNumberFormat="1" applyFont="1" applyFill="1" applyBorder="1" applyAlignment="1" applyProtection="1"/>
    <xf numFmtId="0" fontId="16" fillId="6" borderId="0" xfId="0" applyNumberFormat="1" applyFont="1" applyFill="1" applyBorder="1" applyAlignment="1" applyProtection="1">
      <alignment horizontal="center" vertical="center"/>
    </xf>
    <xf numFmtId="0" fontId="17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left" vertical="center"/>
    </xf>
    <xf numFmtId="49" fontId="17" fillId="6" borderId="0" xfId="0" applyNumberFormat="1" applyFont="1" applyFill="1" applyBorder="1" applyAlignment="1" applyProtection="1">
      <alignment horizontal="left" vertical="center" wrapText="1"/>
    </xf>
    <xf numFmtId="0" fontId="17" fillId="6" borderId="0" xfId="0" applyNumberFormat="1" applyFont="1" applyFill="1" applyBorder="1" applyAlignment="1" applyProtection="1">
      <alignment horizontal="left" vertical="center"/>
    </xf>
    <xf numFmtId="0" fontId="17" fillId="6" borderId="0" xfId="0" applyNumberFormat="1" applyFont="1" applyFill="1" applyBorder="1" applyAlignment="1" applyProtection="1">
      <alignment horizontal="right" vertical="center"/>
    </xf>
    <xf numFmtId="49" fontId="18" fillId="6" borderId="0" xfId="0" applyNumberFormat="1" applyFont="1" applyFill="1" applyBorder="1" applyAlignment="1" applyProtection="1">
      <alignment horizontal="left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7" fillId="6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workbookViewId="0">
      <selection activeCell="H5" sqref="H5:K5"/>
    </sheetView>
  </sheetViews>
  <sheetFormatPr defaultColWidth="8" defaultRowHeight="14.25" customHeight="1"/>
  <cols>
    <col min="2" max="2" width="22.1416666666667" style="14" customWidth="1"/>
    <col min="3" max="3" width="5.70833333333333" style="14" customWidth="1"/>
    <col min="4" max="4" width="6.14166666666667" style="14" customWidth="1"/>
    <col min="5" max="5" width="4.425" style="14" customWidth="1"/>
    <col min="6" max="6" width="7.425" style="14" customWidth="1"/>
    <col min="7" max="7" width="14.5666666666667" style="14" customWidth="1"/>
    <col min="8" max="8" width="12.5666666666667" style="14" customWidth="1"/>
    <col min="9" max="9" width="5.425" style="14" customWidth="1"/>
    <col min="10" max="10" width="10.425" style="14" customWidth="1"/>
    <col min="11" max="11" width="8.70833333333333" style="14" customWidth="1"/>
    <col min="12" max="14" width="8.14166666666667" style="14" customWidth="1"/>
  </cols>
  <sheetData>
    <row r="1" ht="27" customHeight="1" spans="1:14">
      <c r="A1" s="30" t="s">
        <v>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ht="45" customHeight="1" spans="2:14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37.5" customHeight="1" spans="2:14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45" customHeight="1" spans="2:14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45" customHeight="1" spans="2:14">
      <c r="B5" s="34"/>
      <c r="C5" s="34"/>
      <c r="D5" s="34"/>
      <c r="E5" s="34"/>
      <c r="F5" s="35" t="s">
        <v>2</v>
      </c>
      <c r="G5" s="35"/>
      <c r="H5" s="36" t="s">
        <v>3</v>
      </c>
      <c r="I5" s="41"/>
      <c r="J5" s="41"/>
      <c r="K5" s="41"/>
      <c r="L5" s="34"/>
      <c r="M5" s="34"/>
      <c r="N5" s="34"/>
    </row>
    <row r="6" ht="15" customHeight="1" spans="2:14">
      <c r="B6" s="34"/>
      <c r="C6" s="34"/>
      <c r="D6" s="34"/>
      <c r="E6" s="34"/>
      <c r="F6" s="37"/>
      <c r="G6" s="37"/>
      <c r="H6" s="38"/>
      <c r="I6" s="38"/>
      <c r="J6" s="38"/>
      <c r="K6" s="38"/>
      <c r="L6" s="34"/>
      <c r="M6" s="34"/>
      <c r="N6" s="34"/>
    </row>
    <row r="7" ht="45" customHeight="1" spans="2:14">
      <c r="B7" s="34"/>
      <c r="C7" s="34"/>
      <c r="D7" s="34"/>
      <c r="E7" s="34"/>
      <c r="F7" s="39" t="s">
        <v>4</v>
      </c>
      <c r="G7" s="35"/>
      <c r="H7" s="36"/>
      <c r="I7" s="41"/>
      <c r="J7" s="35" t="s">
        <v>5</v>
      </c>
      <c r="K7" s="35"/>
      <c r="L7" s="36"/>
      <c r="M7" s="41"/>
      <c r="N7" s="41"/>
    </row>
    <row r="8" ht="15" customHeight="1" spans="2:14">
      <c r="B8" s="34"/>
      <c r="C8" s="34"/>
      <c r="D8" s="34"/>
      <c r="E8" s="34"/>
      <c r="F8" s="37"/>
      <c r="G8" s="37"/>
      <c r="H8" s="38"/>
      <c r="I8" s="38"/>
      <c r="J8" s="37"/>
      <c r="K8" s="37"/>
      <c r="L8" s="34"/>
      <c r="M8" s="34"/>
      <c r="N8" s="34"/>
    </row>
    <row r="9" ht="45" customHeight="1" spans="2:14">
      <c r="B9" s="34"/>
      <c r="C9" s="34"/>
      <c r="D9" s="34"/>
      <c r="E9" s="34"/>
      <c r="F9" s="35" t="s">
        <v>6</v>
      </c>
      <c r="G9" s="35"/>
      <c r="H9" s="36" t="s">
        <v>7</v>
      </c>
      <c r="I9" s="41"/>
      <c r="J9" s="35" t="s">
        <v>8</v>
      </c>
      <c r="K9" s="35"/>
      <c r="L9" s="36" t="s">
        <v>9</v>
      </c>
      <c r="M9" s="41"/>
      <c r="N9" s="41"/>
    </row>
    <row r="10" ht="45" customHeight="1" spans="2:14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ht="45" customHeight="1" spans="2:14">
      <c r="B11" s="40" t="s">
        <v>10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ht="45" customHeight="1" spans="2:14">
      <c r="B12" s="40" t="s">
        <v>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ht="13.5" customHeight="1" spans="2:14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</sheetData>
  <sheetProtection sheet="1"/>
  <mergeCells count="13">
    <mergeCell ref="B3:N3"/>
    <mergeCell ref="F5:G5"/>
    <mergeCell ref="H5:K5"/>
    <mergeCell ref="F7:G7"/>
    <mergeCell ref="H7:I7"/>
    <mergeCell ref="J7:K7"/>
    <mergeCell ref="L7:N7"/>
    <mergeCell ref="F9:G9"/>
    <mergeCell ref="H9:I9"/>
    <mergeCell ref="J9:K9"/>
    <mergeCell ref="L9:N9"/>
    <mergeCell ref="B11:N11"/>
    <mergeCell ref="B12:N12"/>
  </mergeCells>
  <printOptions horizontalCentered="1" verticalCentered="1"/>
  <pageMargins left="1.18" right="1.18" top="1.18" bottom="1.18" header="0.51" footer="0.51"/>
  <pageSetup paperSize="9" scale="90" pageOrder="overThenDown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showGridLines="0" zoomScale="115" zoomScaleNormal="115" workbookViewId="0">
      <selection activeCell="A1" sqref="A1:H1"/>
    </sheetView>
  </sheetViews>
  <sheetFormatPr defaultColWidth="8" defaultRowHeight="14.25" customHeight="1"/>
  <cols>
    <col min="1" max="1" width="15.7083333333333" style="14" customWidth="1"/>
    <col min="2" max="3" width="11.425" style="14" customWidth="1"/>
    <col min="4" max="4" width="42.2833333333333" style="14" customWidth="1"/>
    <col min="5" max="5" width="4.425" style="14" customWidth="1"/>
    <col min="6" max="6" width="3.70833333333333" style="14" customWidth="1"/>
    <col min="7" max="7" width="6.85833333333333" style="14" customWidth="1"/>
    <col min="8" max="8" width="14.2833333333333" style="14" customWidth="1"/>
    <col min="9" max="9" width="10.2833333333333" style="14" customWidth="1"/>
  </cols>
  <sheetData>
    <row r="1" ht="54" customHeight="1" spans="1:9">
      <c r="A1" s="25" t="s">
        <v>12</v>
      </c>
      <c r="B1" s="25"/>
      <c r="C1" s="25"/>
      <c r="D1" s="25"/>
      <c r="E1" s="25"/>
      <c r="F1" s="25"/>
      <c r="G1" s="25"/>
      <c r="H1" s="25"/>
      <c r="I1" s="25"/>
    </row>
    <row r="2" s="23" customFormat="1" ht="21" customHeight="1" spans="1:9">
      <c r="A2" s="26" t="s">
        <v>13</v>
      </c>
      <c r="B2" s="26"/>
      <c r="C2" s="26"/>
      <c r="D2" s="26"/>
      <c r="E2" s="26"/>
      <c r="F2" s="26"/>
      <c r="G2" s="26"/>
      <c r="H2" s="26" t="s">
        <v>14</v>
      </c>
      <c r="I2" s="5"/>
    </row>
    <row r="3" s="23" customFormat="1" ht="21" customHeight="1" spans="1:9">
      <c r="A3" s="26" t="s">
        <v>15</v>
      </c>
      <c r="B3" s="26"/>
      <c r="C3" s="26"/>
      <c r="D3" s="26"/>
      <c r="E3" s="26"/>
      <c r="F3" s="26"/>
      <c r="G3" s="26"/>
      <c r="H3" s="26" t="s">
        <v>16</v>
      </c>
      <c r="I3" s="5"/>
    </row>
    <row r="4" s="23" customFormat="1" ht="21" customHeight="1" spans="1:9">
      <c r="A4" s="26" t="s">
        <v>17</v>
      </c>
      <c r="B4" s="26"/>
      <c r="C4" s="26"/>
      <c r="D4" s="26"/>
      <c r="E4" s="26"/>
      <c r="F4" s="26"/>
      <c r="G4" s="26"/>
      <c r="H4" s="26" t="s">
        <v>18</v>
      </c>
      <c r="I4" s="5"/>
    </row>
    <row r="5" s="23" customFormat="1" ht="21" customHeight="1" spans="1:9">
      <c r="A5" s="26" t="s">
        <v>19</v>
      </c>
      <c r="B5" s="26"/>
      <c r="C5" s="26"/>
      <c r="D5" s="26"/>
      <c r="E5" s="26"/>
      <c r="F5" s="26"/>
      <c r="G5" s="26"/>
      <c r="H5" s="26" t="s">
        <v>20</v>
      </c>
      <c r="I5" s="5"/>
    </row>
    <row r="6" s="23" customFormat="1" ht="21" customHeight="1" spans="1:9">
      <c r="A6" s="26" t="s">
        <v>21</v>
      </c>
      <c r="B6" s="26"/>
      <c r="C6" s="26"/>
      <c r="D6" s="26"/>
      <c r="E6" s="26"/>
      <c r="F6" s="26"/>
      <c r="G6" s="26"/>
      <c r="H6" s="26" t="s">
        <v>22</v>
      </c>
      <c r="I6" s="5"/>
    </row>
    <row r="7" s="23" customFormat="1" ht="21" customHeight="1" spans="1:9">
      <c r="A7" s="26" t="s">
        <v>23</v>
      </c>
      <c r="B7" s="26"/>
      <c r="C7" s="26"/>
      <c r="D7" s="26"/>
      <c r="E7" s="26"/>
      <c r="F7" s="26"/>
      <c r="G7" s="26"/>
      <c r="H7" s="26" t="s">
        <v>24</v>
      </c>
      <c r="I7" s="5"/>
    </row>
    <row r="8" s="23" customFormat="1" ht="21" customHeight="1" spans="1:9">
      <c r="A8" s="26" t="s">
        <v>25</v>
      </c>
      <c r="B8" s="26"/>
      <c r="C8" s="26"/>
      <c r="D8" s="26"/>
      <c r="E8" s="26"/>
      <c r="F8" s="26"/>
      <c r="G8" s="26"/>
      <c r="H8" s="26" t="s">
        <v>26</v>
      </c>
      <c r="I8" s="5"/>
    </row>
    <row r="9" s="23" customFormat="1" ht="21" customHeight="1" spans="1:9">
      <c r="A9" s="26" t="s">
        <v>27</v>
      </c>
      <c r="B9" s="26"/>
      <c r="C9" s="26"/>
      <c r="D9" s="26"/>
      <c r="E9" s="26"/>
      <c r="F9" s="26"/>
      <c r="G9" s="26"/>
      <c r="H9" s="26" t="s">
        <v>28</v>
      </c>
      <c r="I9" s="5"/>
    </row>
    <row r="10" s="23" customFormat="1" ht="21" customHeight="1" spans="1:9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5"/>
    </row>
    <row r="11" s="23" customFormat="1" ht="21" customHeight="1" spans="1:9">
      <c r="A11" s="26" t="s">
        <v>31</v>
      </c>
      <c r="B11" s="26"/>
      <c r="C11" s="26"/>
      <c r="D11" s="26"/>
      <c r="E11" s="26"/>
      <c r="F11" s="26"/>
      <c r="G11" s="26"/>
      <c r="H11" s="26" t="s">
        <v>32</v>
      </c>
      <c r="I11" s="5"/>
    </row>
    <row r="12" s="23" customFormat="1" ht="21" customHeight="1" spans="1:9">
      <c r="A12" s="26" t="s">
        <v>33</v>
      </c>
      <c r="B12" s="26"/>
      <c r="C12" s="26"/>
      <c r="D12" s="26"/>
      <c r="E12" s="26"/>
      <c r="F12" s="26"/>
      <c r="G12" s="26"/>
      <c r="H12" s="26" t="s">
        <v>34</v>
      </c>
      <c r="I12" s="5"/>
    </row>
    <row r="13" s="24" customFormat="1" ht="21" customHeight="1" spans="1:9">
      <c r="A13" s="27" t="s">
        <v>35</v>
      </c>
      <c r="B13" s="28"/>
      <c r="C13" s="28"/>
      <c r="D13" s="28"/>
      <c r="E13" s="28"/>
      <c r="F13" s="28"/>
      <c r="G13" s="28"/>
      <c r="H13" s="28" t="s">
        <v>36</v>
      </c>
      <c r="I13" s="29"/>
    </row>
    <row r="14" s="23" customFormat="1" ht="21" customHeight="1" spans="1:9">
      <c r="A14" s="27" t="s">
        <v>37</v>
      </c>
      <c r="B14" s="27"/>
      <c r="C14" s="27"/>
      <c r="D14" s="27"/>
      <c r="E14" s="27"/>
      <c r="F14" s="27"/>
      <c r="G14" s="27"/>
      <c r="H14" s="28" t="s">
        <v>38</v>
      </c>
      <c r="I14" s="5"/>
    </row>
    <row r="15" s="23" customFormat="1" ht="21" customHeight="1" spans="1:9">
      <c r="A15" s="26" t="s">
        <v>39</v>
      </c>
      <c r="B15" s="26"/>
      <c r="C15" s="26"/>
      <c r="D15" s="26"/>
      <c r="E15" s="26"/>
      <c r="F15" s="26"/>
      <c r="G15" s="26"/>
      <c r="H15" s="26" t="s">
        <v>40</v>
      </c>
      <c r="I15" s="5"/>
    </row>
    <row r="16" s="23" customFormat="1" ht="21" customHeight="1" spans="1:9">
      <c r="A16" s="26" t="s">
        <v>41</v>
      </c>
      <c r="B16" s="26"/>
      <c r="C16" s="26"/>
      <c r="D16" s="26"/>
      <c r="E16" s="26"/>
      <c r="F16" s="26"/>
      <c r="G16" s="26"/>
      <c r="H16" s="26" t="s">
        <v>42</v>
      </c>
      <c r="I16" s="5"/>
    </row>
    <row r="17" s="23" customFormat="1" ht="21" customHeight="1" spans="1:9">
      <c r="A17" s="26" t="s">
        <v>43</v>
      </c>
      <c r="B17" s="26"/>
      <c r="C17" s="26"/>
      <c r="D17" s="26"/>
      <c r="E17" s="26"/>
      <c r="F17" s="26"/>
      <c r="G17" s="26"/>
      <c r="H17" s="26" t="s">
        <v>44</v>
      </c>
      <c r="I17" s="5"/>
    </row>
    <row r="18" s="23" customFormat="1" ht="21" customHeight="1" spans="1:9">
      <c r="A18" s="26" t="s">
        <v>45</v>
      </c>
      <c r="B18" s="26"/>
      <c r="C18" s="26"/>
      <c r="D18" s="26"/>
      <c r="E18" s="26"/>
      <c r="F18" s="26"/>
      <c r="G18" s="26"/>
      <c r="H18" s="26" t="s">
        <v>46</v>
      </c>
      <c r="I18" s="5"/>
    </row>
  </sheetData>
  <sheetProtection sheet="1"/>
  <mergeCells count="1">
    <mergeCell ref="A1:H1"/>
  </mergeCells>
  <printOptions horizontalCentered="1" verticalCentered="1"/>
  <pageMargins left="1.18" right="1.18" top="1.18" bottom="1.18" header="0.51" footer="0.51"/>
  <pageSetup paperSize="77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zoomScale="115" zoomScaleNormal="115" workbookViewId="0">
      <selection activeCell="D9" sqref="D9"/>
    </sheetView>
  </sheetViews>
  <sheetFormatPr defaultColWidth="8" defaultRowHeight="14.25" customHeight="1" outlineLevelCol="3"/>
  <cols>
    <col min="1" max="1" width="9.425" style="14" customWidth="1"/>
    <col min="2" max="4" width="35" style="14" customWidth="1"/>
  </cols>
  <sheetData>
    <row r="1" ht="33.75" customHeight="1" spans="1:4">
      <c r="A1" s="15" t="s">
        <v>47</v>
      </c>
      <c r="B1" s="15"/>
      <c r="C1" s="15"/>
      <c r="D1" s="15"/>
    </row>
    <row r="2" ht="15" customHeight="1" spans="1:4">
      <c r="A2" s="16"/>
      <c r="B2" s="16"/>
      <c r="C2" s="17"/>
      <c r="D2" s="18" t="s">
        <v>48</v>
      </c>
    </row>
    <row r="3" ht="15" customHeight="1" spans="1:4">
      <c r="A3" s="18" t="s">
        <v>49</v>
      </c>
      <c r="B3" s="16" t="s">
        <v>3</v>
      </c>
      <c r="C3" s="19"/>
      <c r="D3" s="18" t="s">
        <v>50</v>
      </c>
    </row>
    <row r="4" ht="22.5" customHeight="1" spans="1:4">
      <c r="A4" s="6" t="s">
        <v>51</v>
      </c>
      <c r="B4" s="6" t="s">
        <v>52</v>
      </c>
      <c r="C4" s="6" t="s">
        <v>53</v>
      </c>
      <c r="D4" s="6" t="s">
        <v>54</v>
      </c>
    </row>
    <row r="5" ht="22.5" customHeight="1" spans="1:4">
      <c r="A5" s="6"/>
      <c r="B5" s="6"/>
      <c r="C5" s="6"/>
      <c r="D5" s="6"/>
    </row>
    <row r="6" ht="22.5" customHeight="1" spans="1:4">
      <c r="A6" s="6">
        <v>1</v>
      </c>
      <c r="B6" s="7" t="s">
        <v>55</v>
      </c>
      <c r="C6" s="20">
        <f t="shared" ref="C6:D6" si="0">ROUND(C7+C8+C9+C10+C11,2)</f>
        <v>0</v>
      </c>
      <c r="D6" s="20" t="e">
        <f t="shared" si="0"/>
        <v>#REF!</v>
      </c>
    </row>
    <row r="7" ht="22.5" customHeight="1" spans="1:4">
      <c r="A7" s="6">
        <v>2</v>
      </c>
      <c r="B7" s="7" t="s">
        <v>56</v>
      </c>
      <c r="C7" s="9"/>
      <c r="D7" s="9"/>
    </row>
    <row r="8" ht="22.5" customHeight="1" spans="1:4">
      <c r="A8" s="6">
        <v>3</v>
      </c>
      <c r="B8" s="7" t="s">
        <v>57</v>
      </c>
      <c r="C8" s="9"/>
      <c r="D8" s="9"/>
    </row>
    <row r="9" ht="22.5" customHeight="1" spans="1:4">
      <c r="A9" s="6">
        <v>4</v>
      </c>
      <c r="B9" s="7" t="s">
        <v>58</v>
      </c>
      <c r="C9" s="9"/>
      <c r="D9" s="9"/>
    </row>
    <row r="10" ht="22.5" customHeight="1" spans="1:4">
      <c r="A10" s="6">
        <v>5</v>
      </c>
      <c r="B10" s="7" t="s">
        <v>59</v>
      </c>
      <c r="C10" s="9"/>
      <c r="D10" s="21" t="e">
        <f>#REF!</f>
        <v>#REF!</v>
      </c>
    </row>
    <row r="11" ht="22.5" customHeight="1" spans="1:4">
      <c r="A11" s="6">
        <v>6</v>
      </c>
      <c r="B11" s="7" t="s">
        <v>60</v>
      </c>
      <c r="C11" s="9"/>
      <c r="D11" s="9"/>
    </row>
    <row r="12" ht="22.5" customHeight="1" spans="1:4">
      <c r="A12" s="6">
        <v>7</v>
      </c>
      <c r="B12" s="7" t="s">
        <v>61</v>
      </c>
      <c r="C12" s="20">
        <f t="shared" ref="C12:D12" si="1">ROUND(C13+C14,2)</f>
        <v>0</v>
      </c>
      <c r="D12" s="20" t="e">
        <f t="shared" si="1"/>
        <v>#REF!</v>
      </c>
    </row>
    <row r="13" ht="22.5" customHeight="1" spans="1:4">
      <c r="A13" s="6">
        <v>8</v>
      </c>
      <c r="B13" s="7" t="s">
        <v>62</v>
      </c>
      <c r="C13" s="9"/>
      <c r="D13" s="21" t="e">
        <f>#REF!</f>
        <v>#REF!</v>
      </c>
    </row>
    <row r="14" ht="22.5" customHeight="1" spans="1:4">
      <c r="A14" s="6">
        <v>9</v>
      </c>
      <c r="B14" s="7" t="s">
        <v>63</v>
      </c>
      <c r="C14" s="9"/>
      <c r="D14" s="9"/>
    </row>
    <row r="15" ht="22.5" customHeight="1" spans="1:4">
      <c r="A15" s="6">
        <v>10</v>
      </c>
      <c r="B15" s="7" t="s">
        <v>64</v>
      </c>
      <c r="C15" s="20">
        <f t="shared" ref="C15:D15" si="2">C6-C12</f>
        <v>0</v>
      </c>
      <c r="D15" s="20" t="e">
        <f t="shared" si="2"/>
        <v>#REF!</v>
      </c>
    </row>
    <row r="16" ht="22.5" customHeight="1" spans="1:4">
      <c r="A16" s="6">
        <v>11</v>
      </c>
      <c r="B16" s="7" t="s">
        <v>65</v>
      </c>
      <c r="C16" s="21" t="e">
        <f>#REF!</f>
        <v>#REF!</v>
      </c>
      <c r="D16" s="21" t="e">
        <f>#REF!</f>
        <v>#REF!</v>
      </c>
    </row>
    <row r="17" ht="22.5" customHeight="1" spans="1:4">
      <c r="A17" s="6">
        <v>12</v>
      </c>
      <c r="B17" s="7" t="s">
        <v>66</v>
      </c>
      <c r="C17" s="21" t="e">
        <f>#REF!</f>
        <v>#REF!</v>
      </c>
      <c r="D17" s="21" t="e">
        <f>#REF!</f>
        <v>#REF!</v>
      </c>
    </row>
    <row r="18" ht="22.5" customHeight="1" spans="1:4">
      <c r="A18" s="6">
        <v>13</v>
      </c>
      <c r="B18" s="7" t="s">
        <v>67</v>
      </c>
      <c r="C18" s="21" t="e">
        <f>#REF!</f>
        <v>#REF!</v>
      </c>
      <c r="D18" s="21" t="e">
        <f>#REF!</f>
        <v>#REF!</v>
      </c>
    </row>
    <row r="19" ht="22.5" customHeight="1" spans="1:4">
      <c r="A19" s="16" t="s">
        <v>68</v>
      </c>
      <c r="B19" s="16"/>
      <c r="C19" s="17"/>
      <c r="D19" s="16"/>
    </row>
    <row r="20" ht="13.5" customHeight="1" spans="1:4">
      <c r="A20" s="22" t="s">
        <v>69</v>
      </c>
      <c r="B20" s="22"/>
      <c r="C20" s="22"/>
      <c r="D20" s="22"/>
    </row>
    <row r="21" ht="30.75" customHeight="1" spans="1:4">
      <c r="A21" s="22" t="s">
        <v>70</v>
      </c>
      <c r="B21" s="22"/>
      <c r="C21" s="22"/>
      <c r="D21" s="22"/>
    </row>
  </sheetData>
  <sheetProtection sheet="1"/>
  <mergeCells count="8">
    <mergeCell ref="A1:D1"/>
    <mergeCell ref="A19:D19"/>
    <mergeCell ref="A20:D20"/>
    <mergeCell ref="A21:D21"/>
    <mergeCell ref="A4:A5"/>
    <mergeCell ref="B4:B5"/>
    <mergeCell ref="C4:C5"/>
    <mergeCell ref="D4:D5"/>
  </mergeCells>
  <printOptions horizontalCentered="1" verticalCentered="1"/>
  <pageMargins left="1.18" right="1.18" top="0.63" bottom="0.67" header="0.51" footer="0.51"/>
  <pageSetup paperSize="77" fitToHeight="0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J19" sqref="J19:J20"/>
    </sheetView>
  </sheetViews>
  <sheetFormatPr defaultColWidth="9" defaultRowHeight="13.5" customHeight="1" outlineLevelCol="5"/>
  <cols>
    <col min="1" max="1" width="12.1416666666667" style="1" customWidth="1"/>
    <col min="2" max="2" width="35.8583333333333" style="1" customWidth="1"/>
    <col min="3" max="3" width="34.425" style="1" customWidth="1"/>
    <col min="4" max="4" width="10.5666666666667" style="1" customWidth="1"/>
    <col min="5" max="5" width="24.425" style="1" customWidth="1"/>
    <col min="6" max="6" width="36" style="1" customWidth="1"/>
  </cols>
  <sheetData>
    <row r="1" ht="31.5" customHeight="1" spans="1:6">
      <c r="A1" s="2" t="s">
        <v>71</v>
      </c>
      <c r="B1" s="2"/>
      <c r="C1" s="2"/>
      <c r="D1" s="2"/>
      <c r="E1" s="2"/>
      <c r="F1" s="2"/>
    </row>
    <row r="2" ht="14.25" customHeight="1" spans="1:6">
      <c r="A2" s="3"/>
      <c r="B2" s="3"/>
      <c r="C2" s="3"/>
      <c r="D2" s="3"/>
      <c r="E2" s="3"/>
      <c r="F2" s="4" t="s">
        <v>72</v>
      </c>
    </row>
    <row r="3" ht="14.25" customHeight="1" spans="1:6">
      <c r="A3" s="4" t="s">
        <v>49</v>
      </c>
      <c r="B3" s="5" t="s">
        <v>3</v>
      </c>
      <c r="C3" s="3"/>
      <c r="D3" s="3" t="s">
        <v>73</v>
      </c>
      <c r="E3" s="3"/>
      <c r="F3" s="4" t="s">
        <v>50</v>
      </c>
    </row>
    <row r="4" ht="17.25" customHeight="1" spans="1:6">
      <c r="A4" s="6" t="s">
        <v>74</v>
      </c>
      <c r="B4" s="6" t="s">
        <v>75</v>
      </c>
      <c r="C4" s="6" t="s">
        <v>76</v>
      </c>
      <c r="D4" s="6" t="s">
        <v>74</v>
      </c>
      <c r="E4" s="6" t="s">
        <v>75</v>
      </c>
      <c r="F4" s="6" t="s">
        <v>76</v>
      </c>
    </row>
    <row r="5" ht="23.25" customHeight="1" spans="1:6">
      <c r="A5" s="6">
        <v>1</v>
      </c>
      <c r="B5" s="7" t="s">
        <v>77</v>
      </c>
      <c r="C5" s="8">
        <f>ROUND(C6+C11,2)</f>
        <v>159320</v>
      </c>
      <c r="D5" s="6">
        <v>20</v>
      </c>
      <c r="E5" s="7" t="s">
        <v>78</v>
      </c>
      <c r="F5" s="8">
        <f>ROUND(F6+F7+F8+F9,2)</f>
        <v>179115.16</v>
      </c>
    </row>
    <row r="6" ht="23.25" customHeight="1" spans="1:6">
      <c r="A6" s="6">
        <v>2</v>
      </c>
      <c r="B6" s="7" t="s">
        <v>79</v>
      </c>
      <c r="C6" s="8">
        <f>ROUND(C7+C8+C9+C10,2)</f>
        <v>159320</v>
      </c>
      <c r="D6" s="6">
        <v>21</v>
      </c>
      <c r="E6" s="7" t="s">
        <v>80</v>
      </c>
      <c r="F6" s="9">
        <v>4720</v>
      </c>
    </row>
    <row r="7" ht="23.25" customHeight="1" spans="1:6">
      <c r="A7" s="6">
        <v>3</v>
      </c>
      <c r="B7" s="7" t="s">
        <v>81</v>
      </c>
      <c r="C7" s="9"/>
      <c r="D7" s="6">
        <v>22</v>
      </c>
      <c r="E7" s="7" t="s">
        <v>82</v>
      </c>
      <c r="F7" s="9">
        <v>174395.16</v>
      </c>
    </row>
    <row r="8" ht="23.25" customHeight="1" spans="1:6">
      <c r="A8" s="6">
        <v>4</v>
      </c>
      <c r="B8" s="7" t="s">
        <v>83</v>
      </c>
      <c r="C8" s="9"/>
      <c r="D8" s="6">
        <v>23</v>
      </c>
      <c r="E8" s="7" t="s">
        <v>84</v>
      </c>
      <c r="F8" s="9"/>
    </row>
    <row r="9" ht="23.25" customHeight="1" spans="1:6">
      <c r="A9" s="6">
        <v>5</v>
      </c>
      <c r="B9" s="7" t="s">
        <v>85</v>
      </c>
      <c r="C9" s="9"/>
      <c r="D9" s="6">
        <v>24</v>
      </c>
      <c r="E9" s="7" t="s">
        <v>86</v>
      </c>
      <c r="F9" s="9"/>
    </row>
    <row r="10" ht="23.25" customHeight="1" spans="1:6">
      <c r="A10" s="6">
        <v>6</v>
      </c>
      <c r="B10" s="7" t="s">
        <v>87</v>
      </c>
      <c r="C10" s="9">
        <v>159320</v>
      </c>
      <c r="D10" s="6">
        <v>25</v>
      </c>
      <c r="E10" s="7"/>
      <c r="F10" s="10"/>
    </row>
    <row r="11" ht="23.25" customHeight="1" spans="1:6">
      <c r="A11" s="6">
        <v>7</v>
      </c>
      <c r="B11" s="7" t="s">
        <v>88</v>
      </c>
      <c r="C11" s="8">
        <f>ROUND(C12+C13+C14+C15,2)</f>
        <v>0</v>
      </c>
      <c r="D11" s="6">
        <v>26</v>
      </c>
      <c r="E11" s="7"/>
      <c r="F11" s="10"/>
    </row>
    <row r="12" ht="23.25" customHeight="1" spans="1:6">
      <c r="A12" s="6">
        <v>8</v>
      </c>
      <c r="B12" s="7" t="s">
        <v>89</v>
      </c>
      <c r="C12" s="9"/>
      <c r="D12" s="6">
        <v>27</v>
      </c>
      <c r="E12" s="7"/>
      <c r="F12" s="10"/>
    </row>
    <row r="13" ht="23.25" customHeight="1" spans="1:6">
      <c r="A13" s="6">
        <v>9</v>
      </c>
      <c r="B13" s="7" t="s">
        <v>90</v>
      </c>
      <c r="C13" s="9"/>
      <c r="D13" s="6">
        <v>28</v>
      </c>
      <c r="E13" s="7"/>
      <c r="F13" s="10"/>
    </row>
    <row r="14" ht="23.25" customHeight="1" spans="1:6">
      <c r="A14" s="6">
        <v>10</v>
      </c>
      <c r="B14" s="7" t="s">
        <v>91</v>
      </c>
      <c r="C14" s="9"/>
      <c r="D14" s="6">
        <v>29</v>
      </c>
      <c r="E14" s="7"/>
      <c r="F14" s="10"/>
    </row>
    <row r="15" ht="23.25" customHeight="1" spans="1:6">
      <c r="A15" s="6">
        <v>11</v>
      </c>
      <c r="B15" s="7" t="s">
        <v>92</v>
      </c>
      <c r="C15" s="9"/>
      <c r="D15" s="6">
        <v>30</v>
      </c>
      <c r="E15" s="7"/>
      <c r="F15" s="10"/>
    </row>
    <row r="16" ht="23.25" customHeight="1" spans="1:6">
      <c r="A16" s="6">
        <v>12</v>
      </c>
      <c r="B16" s="7" t="s">
        <v>93</v>
      </c>
      <c r="C16" s="9">
        <v>369.45</v>
      </c>
      <c r="D16" s="6">
        <v>31</v>
      </c>
      <c r="E16" s="7"/>
      <c r="F16" s="10"/>
    </row>
    <row r="17" ht="23.25" customHeight="1" spans="1:6">
      <c r="A17" s="6">
        <v>13</v>
      </c>
      <c r="B17" s="7" t="s">
        <v>94</v>
      </c>
      <c r="C17" s="9">
        <v>1644.86</v>
      </c>
      <c r="D17" s="6">
        <v>32</v>
      </c>
      <c r="E17" s="7"/>
      <c r="F17" s="10"/>
    </row>
    <row r="18" ht="23.25" customHeight="1" spans="1:6">
      <c r="A18" s="6">
        <v>14</v>
      </c>
      <c r="B18" s="7" t="s">
        <v>95</v>
      </c>
      <c r="C18" s="8">
        <f>ROUND(C5+C16+C17,2)</f>
        <v>161334.31</v>
      </c>
      <c r="D18" s="6">
        <v>33</v>
      </c>
      <c r="E18" s="7" t="s">
        <v>96</v>
      </c>
      <c r="F18" s="8">
        <f>ROUND(F5,2)</f>
        <v>179115.16</v>
      </c>
    </row>
    <row r="19" ht="23.25" customHeight="1" spans="1:6">
      <c r="A19" s="6">
        <v>15</v>
      </c>
      <c r="B19" s="7" t="s">
        <v>97</v>
      </c>
      <c r="C19" s="9"/>
      <c r="D19" s="6">
        <v>34</v>
      </c>
      <c r="E19" s="7" t="s">
        <v>98</v>
      </c>
      <c r="F19" s="9"/>
    </row>
    <row r="20" ht="23.25" customHeight="1" spans="1:6">
      <c r="A20" s="6">
        <v>16</v>
      </c>
      <c r="B20" s="7" t="s">
        <v>99</v>
      </c>
      <c r="C20" s="9"/>
      <c r="D20" s="6">
        <v>35</v>
      </c>
      <c r="E20" s="7" t="s">
        <v>100</v>
      </c>
      <c r="F20" s="9"/>
    </row>
    <row r="21" ht="23.25" customHeight="1" spans="1:6">
      <c r="A21" s="6">
        <v>17</v>
      </c>
      <c r="B21" s="7" t="s">
        <v>101</v>
      </c>
      <c r="C21" s="8">
        <f>ROUND(C18+C19+C20,2)</f>
        <v>161334.31</v>
      </c>
      <c r="D21" s="6">
        <v>36</v>
      </c>
      <c r="E21" s="7" t="s">
        <v>102</v>
      </c>
      <c r="F21" s="8">
        <f>ROUND(F18+F19+F20,2)</f>
        <v>179115.16</v>
      </c>
    </row>
    <row r="22" ht="23.25" customHeight="1" spans="1:6">
      <c r="A22" s="6">
        <v>18</v>
      </c>
      <c r="B22" s="7"/>
      <c r="C22" s="10"/>
      <c r="D22" s="6">
        <v>37</v>
      </c>
      <c r="E22" s="7" t="s">
        <v>103</v>
      </c>
      <c r="F22" s="8">
        <f>ROUND(C21-F21,2)</f>
        <v>-17780.85</v>
      </c>
    </row>
    <row r="23" ht="23.25" customHeight="1" spans="1:6">
      <c r="A23" s="6">
        <v>19</v>
      </c>
      <c r="B23" s="7" t="s">
        <v>104</v>
      </c>
      <c r="C23" s="9">
        <v>1202074.64</v>
      </c>
      <c r="D23" s="6">
        <v>38</v>
      </c>
      <c r="E23" s="7" t="s">
        <v>105</v>
      </c>
      <c r="F23" s="8">
        <f>ROUND(C23+F22,2)</f>
        <v>1184293.79</v>
      </c>
    </row>
    <row r="24" ht="14.25" customHeight="1" spans="1:6">
      <c r="A24" s="11"/>
      <c r="B24" s="11"/>
      <c r="C24" s="11"/>
      <c r="D24" s="11"/>
      <c r="E24" s="11"/>
      <c r="F24" s="11"/>
    </row>
    <row r="25" ht="32.25" customHeight="1" spans="1:6">
      <c r="A25" s="12" t="s">
        <v>106</v>
      </c>
      <c r="B25" s="13"/>
      <c r="C25" s="13"/>
      <c r="D25" s="13"/>
      <c r="E25" s="13"/>
      <c r="F25" s="13"/>
    </row>
  </sheetData>
  <sheetProtection sheet="1"/>
  <mergeCells count="2">
    <mergeCell ref="A1:F1"/>
    <mergeCell ref="A25:F25"/>
  </mergeCells>
  <printOptions horizontalCentered="1" verticalCentered="1"/>
  <pageMargins left="1.22" right="0.75" top="1" bottom="1" header="0.5" footer="0.5"/>
  <pageSetup paperSize="77" scale="98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2026封面jb</vt:lpstr>
      <vt:lpstr>2026目录jb</vt:lpstr>
      <vt:lpstr>2026医疗资jb01</vt:lpstr>
      <vt:lpstr>2026年一季度医疗救助收支情况表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</cp:lastModifiedBy>
  <dcterms:created xsi:type="dcterms:W3CDTF">2026-04-13T07:35:00Z</dcterms:created>
  <dcterms:modified xsi:type="dcterms:W3CDTF">2026-04-13T07:45:01Z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83E253D27D694930BFBA39A6BA5BAD76_13</vt:lpwstr>
  </property>
  <property fmtid="{D5CDD505-2E9C-101B-9397-08002B2CF9AE}" pid="3" name="KSOProductBuildVer">
    <vt:lpwstr>2052-12.1.0.20784</vt:lpwstr>
  </property>
</Properties>
</file>