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</workbook>
</file>

<file path=xl/calcChain.xml><?xml version="1.0" encoding="utf-8"?>
<calcChain xmlns="http://schemas.openxmlformats.org/spreadsheetml/2006/main">
  <c r="K52" i="1" l="1"/>
  <c r="J50" i="1"/>
  <c r="L50" i="1" s="1"/>
  <c r="L49" i="1"/>
  <c r="J49" i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J51" i="1" s="1"/>
  <c r="L4" i="1" l="1"/>
  <c r="L53" i="1" s="1"/>
</calcChain>
</file>

<file path=xl/sharedStrings.xml><?xml version="1.0" encoding="utf-8"?>
<sst xmlns="http://schemas.openxmlformats.org/spreadsheetml/2006/main" count="383" uniqueCount="179">
  <si>
    <t>【儿童保障】东西湖区2025年5月事实无人抚养儿童基本生活补贴（含水电补贴）发放公示</t>
  </si>
  <si>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</si>
  <si>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</si>
  <si>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</si>
  <si>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</si>
  <si>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</si>
  <si>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</si>
  <si>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</si>
  <si>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</si>
  <si>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</si>
  <si>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</si>
  <si>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</si>
  <si>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</si>
  <si>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</si>
  <si>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</si>
  <si>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</si>
  <si>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</si>
  <si>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</si>
  <si>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</si>
  <si>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</si>
  <si>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</si>
  <si>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</si>
  <si>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</si>
  <si>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</si>
  <si>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</t>
  </si>
  <si>
    <t>易*倩</t>
  </si>
  <si>
    <t>420112********3025</t>
  </si>
  <si>
    <t>42050********5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</si>
  <si>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</si>
  <si>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</si>
  <si>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</si>
  <si>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</si>
  <si>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</si>
  <si>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</si>
  <si>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</si>
  <si>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</si>
  <si>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</si>
  <si>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</si>
  <si>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</si>
  <si>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</si>
  <si>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</si>
  <si>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</si>
  <si>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</si>
  <si>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</si>
  <si>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</si>
  <si>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</si>
  <si>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</si>
  <si>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</si>
  <si>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</si>
  <si>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</si>
  <si>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</si>
  <si>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汪*康</t>
  </si>
  <si>
    <t>420112********0318</t>
  </si>
  <si>
    <t>62179********787656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</si>
  <si>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</si>
  <si>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</si>
  <si>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</si>
  <si>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</si>
  <si>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</si>
  <si>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</si>
  <si>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</si>
  <si>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</si>
  <si>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</si>
  <si>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</si>
  <si>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</si>
  <si>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</si>
  <si>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</si>
  <si>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</si>
  <si>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</si>
  <si>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</si>
  <si>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</si>
  <si>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</si>
  <si>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</si>
  <si>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</si>
  <si>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</si>
  <si>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</si>
  <si>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</si>
  <si>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</si>
  <si>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</si>
  <si>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</si>
  <si>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</si>
  <si>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</si>
  <si>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</si>
  <si>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</si>
  <si>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</si>
  <si>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</si>
  <si>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</si>
  <si>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</si>
  <si>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</si>
  <si>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</si>
  <si>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</si>
  <si>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刘*</t>
  </si>
  <si>
    <t>420112********1522</t>
  </si>
  <si>
    <t>62179********315034</t>
  </si>
  <si>
    <t>任*</t>
  </si>
  <si>
    <t>62179********606812</t>
  </si>
  <si>
    <t>彭*蓥</t>
  </si>
  <si>
    <t>420112********3629</t>
  </si>
  <si>
    <t>柏泉街</t>
  </si>
  <si>
    <t>62179********105603</t>
  </si>
  <si>
    <t>喻*琪</t>
  </si>
  <si>
    <t>420112********3614</t>
  </si>
  <si>
    <t>62179********786559</t>
  </si>
  <si>
    <t>刘*远</t>
  </si>
  <si>
    <t>420112********3618</t>
  </si>
  <si>
    <t>62179********180043</t>
  </si>
  <si>
    <t>蔡*菲</t>
  </si>
  <si>
    <t>420112********392X</t>
  </si>
  <si>
    <t>将军路街</t>
  </si>
  <si>
    <t>62179********069827</t>
  </si>
  <si>
    <t>张*媛</t>
  </si>
  <si>
    <t>420112********3941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</si>
  <si>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</si>
  <si>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</si>
  <si>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</si>
  <si>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</si>
  <si>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</si>
  <si>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</si>
  <si>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</si>
  <si>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</si>
  <si>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</si>
  <si>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</si>
  <si>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</si>
  <si>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</si>
  <si>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</si>
  <si>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</si>
  <si>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</si>
  <si>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</si>
  <si>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</si>
  <si>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</si>
  <si>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</si>
  <si>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</si>
  <si>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</si>
  <si>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</si>
  <si>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</si>
  <si>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</si>
  <si>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</si>
  <si>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</si>
  <si>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</si>
  <si>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</si>
  <si>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</si>
  <si>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</si>
  <si>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</si>
  <si>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</si>
  <si>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</si>
  <si>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</si>
  <si>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</si>
  <si>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</si>
  <si>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</si>
  <si>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</si>
  <si>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</si>
  <si>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</si>
  <si>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</si>
  <si>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</si>
  <si>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</si>
  <si>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</si>
  <si>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</si>
  <si>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</si>
  <si>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</si>
  <si>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</si>
  <si>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</si>
  <si>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</si>
  <si>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</si>
  <si>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</si>
  <si>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</si>
  <si>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</si>
  <si>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</si>
  <si>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</si>
  <si>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</si>
  <si>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</si>
  <si>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</si>
  <si>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</si>
  <si>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</si>
  <si>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</si>
  <si>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杨梓骏</t>
  </si>
  <si>
    <t>合计基本生活补贴：（大写）人民币玖万零叁佰玖拾壹圆整</t>
  </si>
  <si>
    <t>/</t>
  </si>
  <si>
    <t>合计应发水电补贴：（大写）人民币壹仟零伍拾圆整</t>
  </si>
  <si>
    <t>总计实发：（大写）人民币玖万壹仟肆佰肆拾壹圆整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</si>
</sst>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仿宋_GB2312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8"/>
      <name val="楷体_GB2312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3" fontId="9" fillId="0" borderId="10" xfId="0" applyNumberFormat="1" applyFont="1" applyFill="1" applyBorder="1" applyAlignment="1">
      <alignment horizontal="center" vertical="center" wrapText="1"/>
    </xf>
    <xf numFmtId="43" fontId="9" fillId="0" borderId="11" xfId="0" applyNumberFormat="1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/>
    </xf>
    <xf numFmtId="43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tabSelected="1" zoomScale="130" zoomScaleNormal="130" workbookViewId="0">
      <selection activeCell="M6" sqref="M6"/>
    </sheetView>
  </sheetViews>
  <sheetFormatPr defaultColWidth="8.625" defaultRowHeight="14.25"/>
  <cols>
    <col min="1" max="1" width="2.875" style="7" customWidth="1"/>
    <col min="2" max="2" width="7.625" style="8" customWidth="1"/>
    <col min="3" max="3" width="17.75" style="8" customWidth="1"/>
    <col min="4" max="4" width="3" style="8" customWidth="1"/>
    <col min="5" max="5" width="7.75" style="8" customWidth="1"/>
    <col min="6" max="6" width="10.625" style="8" customWidth="1"/>
    <col min="7" max="7" width="13" style="8" customWidth="1"/>
    <col min="8" max="9" width="11.75" style="8" customWidth="1"/>
    <col min="10" max="10" width="12" style="8" customWidth="1"/>
    <col min="11" max="11" width="9.375" style="8" customWidth="1"/>
    <col min="12" max="12" width="13" style="8" customWidth="1"/>
    <col min="13" max="13" width="19.25" style="8" customWidth="1"/>
    <col min="14" max="14" width="7.75" style="8" customWidth="1"/>
    <col min="15" max="15" width="7.875" style="8" customWidth="1"/>
    <col min="16" max="16" width="23" style="8" customWidth="1"/>
    <col min="17" max="16384" width="8.625" style="9"/>
  </cols>
  <sheetData>
    <row r="1" spans="1:16383" s="1" customFormat="1" ht="39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383" s="2" customFormat="1" ht="18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/>
      <c r="I2" s="33"/>
      <c r="J2" s="33" t="s">
        <v>8</v>
      </c>
      <c r="K2" s="33" t="s">
        <v>9</v>
      </c>
      <c r="L2" s="33" t="s">
        <v>10</v>
      </c>
      <c r="M2" s="33" t="s">
        <v>11</v>
      </c>
      <c r="N2" s="33" t="s">
        <v>12</v>
      </c>
      <c r="O2" s="33" t="s">
        <v>13</v>
      </c>
      <c r="P2" s="33" t="s">
        <v>14</v>
      </c>
    </row>
    <row r="3" spans="1:16383" s="3" customFormat="1" ht="33" customHeight="1">
      <c r="A3" s="33"/>
      <c r="B3" s="33"/>
      <c r="C3" s="33"/>
      <c r="D3" s="33"/>
      <c r="E3" s="33"/>
      <c r="F3" s="33"/>
      <c r="G3" s="10" t="s">
        <v>15</v>
      </c>
      <c r="H3" s="10" t="s">
        <v>16</v>
      </c>
      <c r="I3" s="10" t="s">
        <v>17</v>
      </c>
      <c r="J3" s="33"/>
      <c r="K3" s="33"/>
      <c r="L3" s="33"/>
      <c r="M3" s="33"/>
      <c r="N3" s="33"/>
      <c r="O3" s="33"/>
      <c r="P3" s="33"/>
    </row>
    <row r="4" spans="1:16383" s="4" customFormat="1" ht="27" customHeight="1">
      <c r="A4" s="11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2">
        <v>2080</v>
      </c>
      <c r="G4" s="12">
        <v>1104</v>
      </c>
      <c r="H4" s="12">
        <v>0</v>
      </c>
      <c r="I4" s="12">
        <v>0</v>
      </c>
      <c r="J4" s="12">
        <f t="shared" ref="J4:J11" si="0">F4-G4-H4-I4</f>
        <v>976</v>
      </c>
      <c r="K4" s="12">
        <v>0</v>
      </c>
      <c r="L4" s="12">
        <f t="shared" ref="L4:L11" si="1">J4+K4</f>
        <v>976</v>
      </c>
      <c r="M4" s="10" t="s">
        <v>22</v>
      </c>
      <c r="N4" s="11" t="s">
        <v>18</v>
      </c>
      <c r="O4" s="11" t="s">
        <v>23</v>
      </c>
      <c r="P4" s="10" t="s">
        <v>24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pans="1:16383" s="4" customFormat="1" ht="27" customHeight="1">
      <c r="A5" s="11">
        <v>2</v>
      </c>
      <c r="B5" s="10" t="s">
        <v>25</v>
      </c>
      <c r="C5" s="10" t="s">
        <v>26</v>
      </c>
      <c r="D5" s="10" t="s">
        <v>20</v>
      </c>
      <c r="E5" s="10" t="s">
        <v>21</v>
      </c>
      <c r="F5" s="12">
        <v>2080</v>
      </c>
      <c r="G5" s="12">
        <v>0</v>
      </c>
      <c r="H5" s="12">
        <v>0</v>
      </c>
      <c r="I5" s="12">
        <v>0</v>
      </c>
      <c r="J5" s="12">
        <f t="shared" si="0"/>
        <v>2080</v>
      </c>
      <c r="K5" s="12">
        <v>35</v>
      </c>
      <c r="L5" s="12">
        <f t="shared" si="1"/>
        <v>2115</v>
      </c>
      <c r="M5" s="10" t="s">
        <v>27</v>
      </c>
      <c r="N5" s="11" t="s">
        <v>25</v>
      </c>
      <c r="O5" s="11" t="s">
        <v>23</v>
      </c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</row>
    <row r="6" spans="1:16383" s="4" customFormat="1" ht="35.1" customHeight="1">
      <c r="A6" s="11">
        <v>3</v>
      </c>
      <c r="B6" s="10" t="s">
        <v>28</v>
      </c>
      <c r="C6" s="10" t="s">
        <v>29</v>
      </c>
      <c r="D6" s="10" t="s">
        <v>30</v>
      </c>
      <c r="E6" s="10" t="s">
        <v>21</v>
      </c>
      <c r="F6" s="12">
        <v>2080</v>
      </c>
      <c r="G6" s="12">
        <v>0</v>
      </c>
      <c r="H6" s="12">
        <v>0</v>
      </c>
      <c r="I6" s="12">
        <v>0</v>
      </c>
      <c r="J6" s="12">
        <f t="shared" si="0"/>
        <v>2080</v>
      </c>
      <c r="K6" s="12">
        <v>0</v>
      </c>
      <c r="L6" s="12">
        <f t="shared" si="1"/>
        <v>2080</v>
      </c>
      <c r="M6" s="10" t="s">
        <v>27</v>
      </c>
      <c r="N6" s="11" t="s">
        <v>28</v>
      </c>
      <c r="O6" s="11" t="s">
        <v>23</v>
      </c>
      <c r="P6" s="10" t="s">
        <v>31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pans="1:16383" s="4" customFormat="1" ht="27" customHeight="1">
      <c r="A7" s="11">
        <v>4</v>
      </c>
      <c r="B7" s="10" t="s">
        <v>32</v>
      </c>
      <c r="C7" s="13" t="s">
        <v>33</v>
      </c>
      <c r="D7" s="10" t="s">
        <v>20</v>
      </c>
      <c r="E7" s="10" t="s">
        <v>21</v>
      </c>
      <c r="F7" s="12">
        <v>2080</v>
      </c>
      <c r="G7" s="12">
        <v>0</v>
      </c>
      <c r="H7" s="12">
        <v>0</v>
      </c>
      <c r="I7" s="12">
        <v>0</v>
      </c>
      <c r="J7" s="12">
        <f t="shared" si="0"/>
        <v>2080</v>
      </c>
      <c r="K7" s="12">
        <v>35</v>
      </c>
      <c r="L7" s="12">
        <f t="shared" si="1"/>
        <v>2115</v>
      </c>
      <c r="M7" s="10" t="s">
        <v>34</v>
      </c>
      <c r="N7" s="10" t="s">
        <v>32</v>
      </c>
      <c r="O7" s="10" t="s">
        <v>23</v>
      </c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</row>
    <row r="8" spans="1:16383" s="4" customFormat="1" ht="27" customHeight="1">
      <c r="A8" s="11">
        <v>5</v>
      </c>
      <c r="B8" s="10" t="s">
        <v>35</v>
      </c>
      <c r="C8" s="13" t="s">
        <v>36</v>
      </c>
      <c r="D8" s="10" t="s">
        <v>20</v>
      </c>
      <c r="E8" s="10" t="s">
        <v>21</v>
      </c>
      <c r="F8" s="12">
        <v>2080</v>
      </c>
      <c r="G8" s="12">
        <v>0</v>
      </c>
      <c r="H8" s="12">
        <v>0</v>
      </c>
      <c r="I8" s="12">
        <v>0</v>
      </c>
      <c r="J8" s="12">
        <f t="shared" si="0"/>
        <v>2080</v>
      </c>
      <c r="K8" s="12">
        <v>35</v>
      </c>
      <c r="L8" s="12">
        <f t="shared" si="1"/>
        <v>2115</v>
      </c>
      <c r="M8" s="10" t="s">
        <v>27</v>
      </c>
      <c r="N8" s="10" t="s">
        <v>35</v>
      </c>
      <c r="O8" s="10" t="s">
        <v>23</v>
      </c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pans="1:16383" s="4" customFormat="1" ht="27" customHeight="1">
      <c r="A9" s="11">
        <v>6</v>
      </c>
      <c r="B9" s="10" t="s">
        <v>37</v>
      </c>
      <c r="C9" s="13" t="s">
        <v>38</v>
      </c>
      <c r="D9" s="10" t="s">
        <v>20</v>
      </c>
      <c r="E9" s="10" t="s">
        <v>21</v>
      </c>
      <c r="F9" s="12">
        <v>2080</v>
      </c>
      <c r="G9" s="12">
        <v>0</v>
      </c>
      <c r="H9" s="12">
        <v>0</v>
      </c>
      <c r="I9" s="12">
        <v>0</v>
      </c>
      <c r="J9" s="12">
        <f t="shared" si="0"/>
        <v>2080</v>
      </c>
      <c r="K9" s="12">
        <v>35</v>
      </c>
      <c r="L9" s="12">
        <f t="shared" si="1"/>
        <v>2115</v>
      </c>
      <c r="M9" s="10" t="s">
        <v>39</v>
      </c>
      <c r="N9" s="10" t="s">
        <v>37</v>
      </c>
      <c r="O9" s="10" t="s">
        <v>23</v>
      </c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pans="1:16383" s="4" customFormat="1" ht="27" customHeight="1">
      <c r="A10" s="11">
        <v>7</v>
      </c>
      <c r="B10" s="10" t="s">
        <v>40</v>
      </c>
      <c r="C10" s="10" t="s">
        <v>41</v>
      </c>
      <c r="D10" s="10" t="s">
        <v>30</v>
      </c>
      <c r="E10" s="10" t="s">
        <v>42</v>
      </c>
      <c r="F10" s="12">
        <v>2080</v>
      </c>
      <c r="G10" s="12">
        <v>948</v>
      </c>
      <c r="H10" s="12">
        <v>0</v>
      </c>
      <c r="I10" s="12">
        <v>0</v>
      </c>
      <c r="J10" s="12">
        <f t="shared" si="0"/>
        <v>1132</v>
      </c>
      <c r="K10" s="12">
        <v>0</v>
      </c>
      <c r="L10" s="12">
        <f t="shared" si="1"/>
        <v>1132</v>
      </c>
      <c r="M10" s="10" t="s">
        <v>43</v>
      </c>
      <c r="N10" s="11" t="s">
        <v>40</v>
      </c>
      <c r="O10" s="11" t="s">
        <v>23</v>
      </c>
      <c r="P10" s="10" t="s">
        <v>24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pans="1:16383" s="4" customFormat="1" ht="27" customHeight="1">
      <c r="A11" s="11">
        <v>8</v>
      </c>
      <c r="B11" s="10" t="s">
        <v>44</v>
      </c>
      <c r="C11" s="28" t="s">
        <v>45</v>
      </c>
      <c r="D11" s="10" t="s">
        <v>30</v>
      </c>
      <c r="E11" s="10" t="s">
        <v>42</v>
      </c>
      <c r="F11" s="12">
        <v>2080</v>
      </c>
      <c r="G11" s="12">
        <v>0</v>
      </c>
      <c r="H11" s="12">
        <v>0</v>
      </c>
      <c r="I11" s="12">
        <v>0</v>
      </c>
      <c r="J11" s="12">
        <f t="shared" si="0"/>
        <v>2080</v>
      </c>
      <c r="K11" s="12">
        <v>35</v>
      </c>
      <c r="L11" s="12">
        <f t="shared" si="1"/>
        <v>2115</v>
      </c>
      <c r="M11" s="28" t="s">
        <v>46</v>
      </c>
      <c r="N11" s="10" t="s">
        <v>44</v>
      </c>
      <c r="O11" s="11" t="s">
        <v>23</v>
      </c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  <row r="12" spans="1:16383" s="4" customFormat="1" ht="27" customHeight="1">
      <c r="A12" s="11">
        <v>9</v>
      </c>
      <c r="B12" s="10" t="s">
        <v>47</v>
      </c>
      <c r="C12" s="10" t="s">
        <v>48</v>
      </c>
      <c r="D12" s="10" t="s">
        <v>20</v>
      </c>
      <c r="E12" s="10" t="s">
        <v>49</v>
      </c>
      <c r="F12" s="12">
        <v>2080</v>
      </c>
      <c r="G12" s="12">
        <v>0</v>
      </c>
      <c r="H12" s="12">
        <v>0</v>
      </c>
      <c r="I12" s="12">
        <v>0</v>
      </c>
      <c r="J12" s="12">
        <f t="shared" ref="J12:J42" si="2">F12-G12-H12-I12</f>
        <v>2080</v>
      </c>
      <c r="K12" s="12">
        <v>35</v>
      </c>
      <c r="L12" s="12">
        <f t="shared" ref="L12:L42" si="3">J12+K12</f>
        <v>2115</v>
      </c>
      <c r="M12" s="10" t="s">
        <v>50</v>
      </c>
      <c r="N12" s="11" t="s">
        <v>47</v>
      </c>
      <c r="O12" s="11" t="s">
        <v>23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</row>
    <row r="13" spans="1:16383" s="4" customFormat="1" ht="27" customHeight="1">
      <c r="A13" s="11">
        <v>10</v>
      </c>
      <c r="B13" s="10" t="s">
        <v>51</v>
      </c>
      <c r="C13" s="10" t="s">
        <v>52</v>
      </c>
      <c r="D13" s="10" t="s">
        <v>30</v>
      </c>
      <c r="E13" s="10" t="s">
        <v>49</v>
      </c>
      <c r="F13" s="12">
        <v>2080</v>
      </c>
      <c r="G13" s="12">
        <v>1104</v>
      </c>
      <c r="H13" s="12">
        <v>0</v>
      </c>
      <c r="I13" s="12">
        <v>0</v>
      </c>
      <c r="J13" s="12">
        <f t="shared" si="2"/>
        <v>976</v>
      </c>
      <c r="K13" s="12">
        <v>0</v>
      </c>
      <c r="L13" s="12">
        <f t="shared" si="3"/>
        <v>976</v>
      </c>
      <c r="M13" s="10" t="s">
        <v>53</v>
      </c>
      <c r="N13" s="11" t="s">
        <v>51</v>
      </c>
      <c r="O13" s="11" t="s">
        <v>23</v>
      </c>
      <c r="P13" s="10" t="s">
        <v>24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27"/>
      <c r="XFC13" s="27"/>
    </row>
    <row r="14" spans="1:16383" s="4" customFormat="1" ht="27" customHeight="1">
      <c r="A14" s="11">
        <v>11</v>
      </c>
      <c r="B14" s="10" t="s">
        <v>54</v>
      </c>
      <c r="C14" s="10" t="s">
        <v>55</v>
      </c>
      <c r="D14" s="10" t="s">
        <v>20</v>
      </c>
      <c r="E14" s="10" t="s">
        <v>49</v>
      </c>
      <c r="F14" s="12">
        <v>2080</v>
      </c>
      <c r="G14" s="12">
        <v>0</v>
      </c>
      <c r="H14" s="12">
        <v>0</v>
      </c>
      <c r="I14" s="12">
        <v>0</v>
      </c>
      <c r="J14" s="12">
        <f t="shared" si="2"/>
        <v>2080</v>
      </c>
      <c r="K14" s="12">
        <v>0</v>
      </c>
      <c r="L14" s="12">
        <f t="shared" si="3"/>
        <v>2080</v>
      </c>
      <c r="M14" s="10" t="s">
        <v>56</v>
      </c>
      <c r="N14" s="11" t="s">
        <v>54</v>
      </c>
      <c r="O14" s="11" t="s">
        <v>23</v>
      </c>
      <c r="P14" s="10" t="s">
        <v>57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pans="1:16383" s="4" customFormat="1" ht="27" customHeight="1">
      <c r="A15" s="11">
        <v>12</v>
      </c>
      <c r="B15" s="10" t="s">
        <v>58</v>
      </c>
      <c r="C15" s="10" t="s">
        <v>59</v>
      </c>
      <c r="D15" s="10" t="s">
        <v>20</v>
      </c>
      <c r="E15" s="10" t="s">
        <v>49</v>
      </c>
      <c r="F15" s="12">
        <v>2080</v>
      </c>
      <c r="G15" s="12">
        <v>0</v>
      </c>
      <c r="H15" s="12">
        <v>0</v>
      </c>
      <c r="I15" s="12">
        <v>0</v>
      </c>
      <c r="J15" s="12">
        <f t="shared" si="2"/>
        <v>2080</v>
      </c>
      <c r="K15" s="12">
        <v>35</v>
      </c>
      <c r="L15" s="12">
        <f t="shared" si="3"/>
        <v>2115</v>
      </c>
      <c r="M15" s="10" t="s">
        <v>60</v>
      </c>
      <c r="N15" s="11" t="s">
        <v>58</v>
      </c>
      <c r="O15" s="11" t="s">
        <v>23</v>
      </c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</row>
    <row r="16" spans="1:16383" s="4" customFormat="1" ht="27" customHeight="1">
      <c r="A16" s="11">
        <v>13</v>
      </c>
      <c r="B16" s="10" t="s">
        <v>61</v>
      </c>
      <c r="C16" s="10" t="s">
        <v>59</v>
      </c>
      <c r="D16" s="10" t="s">
        <v>20</v>
      </c>
      <c r="E16" s="10" t="s">
        <v>49</v>
      </c>
      <c r="F16" s="12">
        <v>2080</v>
      </c>
      <c r="G16" s="12">
        <v>0</v>
      </c>
      <c r="H16" s="12">
        <v>0</v>
      </c>
      <c r="I16" s="12">
        <v>0</v>
      </c>
      <c r="J16" s="12">
        <f t="shared" si="2"/>
        <v>2080</v>
      </c>
      <c r="K16" s="12">
        <v>35</v>
      </c>
      <c r="L16" s="12">
        <f t="shared" si="3"/>
        <v>2115</v>
      </c>
      <c r="M16" s="10" t="s">
        <v>62</v>
      </c>
      <c r="N16" s="11" t="s">
        <v>61</v>
      </c>
      <c r="O16" s="11" t="s">
        <v>23</v>
      </c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</row>
    <row r="17" spans="1:16383" s="4" customFormat="1" ht="27" customHeight="1">
      <c r="A17" s="11">
        <v>14</v>
      </c>
      <c r="B17" s="10" t="s">
        <v>63</v>
      </c>
      <c r="C17" s="10" t="s">
        <v>64</v>
      </c>
      <c r="D17" s="10" t="s">
        <v>20</v>
      </c>
      <c r="E17" s="10" t="s">
        <v>65</v>
      </c>
      <c r="F17" s="12">
        <v>2080</v>
      </c>
      <c r="G17" s="12">
        <v>0</v>
      </c>
      <c r="H17" s="12">
        <v>0</v>
      </c>
      <c r="I17" s="12">
        <v>0</v>
      </c>
      <c r="J17" s="12">
        <f t="shared" si="2"/>
        <v>2080</v>
      </c>
      <c r="K17" s="12">
        <v>0</v>
      </c>
      <c r="L17" s="12">
        <f t="shared" si="3"/>
        <v>2080</v>
      </c>
      <c r="M17" s="10" t="s">
        <v>66</v>
      </c>
      <c r="N17" s="11" t="s">
        <v>63</v>
      </c>
      <c r="O17" s="11" t="s">
        <v>23</v>
      </c>
      <c r="P17" s="10" t="s">
        <v>67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</row>
    <row r="18" spans="1:16383" s="4" customFormat="1" ht="27" customHeight="1">
      <c r="A18" s="11">
        <v>15</v>
      </c>
      <c r="B18" s="10" t="s">
        <v>68</v>
      </c>
      <c r="C18" s="10" t="s">
        <v>69</v>
      </c>
      <c r="D18" s="10" t="s">
        <v>30</v>
      </c>
      <c r="E18" s="10" t="s">
        <v>65</v>
      </c>
      <c r="F18" s="12">
        <v>2080</v>
      </c>
      <c r="G18" s="12">
        <v>0</v>
      </c>
      <c r="H18" s="12">
        <v>0</v>
      </c>
      <c r="I18" s="12">
        <v>0</v>
      </c>
      <c r="J18" s="12">
        <f t="shared" si="2"/>
        <v>2080</v>
      </c>
      <c r="K18" s="12">
        <v>35</v>
      </c>
      <c r="L18" s="12">
        <f t="shared" si="3"/>
        <v>2115</v>
      </c>
      <c r="M18" s="10" t="s">
        <v>70</v>
      </c>
      <c r="N18" s="11" t="s">
        <v>68</v>
      </c>
      <c r="O18" s="11" t="s">
        <v>23</v>
      </c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</row>
    <row r="19" spans="1:16383" s="4" customFormat="1" ht="27" customHeight="1">
      <c r="A19" s="11">
        <v>16</v>
      </c>
      <c r="B19" s="10" t="s">
        <v>71</v>
      </c>
      <c r="C19" s="10" t="s">
        <v>72</v>
      </c>
      <c r="D19" s="10" t="s">
        <v>30</v>
      </c>
      <c r="E19" s="10" t="s">
        <v>65</v>
      </c>
      <c r="F19" s="12">
        <v>2080</v>
      </c>
      <c r="G19" s="12">
        <v>0</v>
      </c>
      <c r="H19" s="12">
        <v>0</v>
      </c>
      <c r="I19" s="12">
        <v>0</v>
      </c>
      <c r="J19" s="12">
        <f t="shared" si="2"/>
        <v>2080</v>
      </c>
      <c r="K19" s="12">
        <v>0</v>
      </c>
      <c r="L19" s="12">
        <f t="shared" si="3"/>
        <v>2080</v>
      </c>
      <c r="M19" s="10" t="s">
        <v>73</v>
      </c>
      <c r="N19" s="11" t="s">
        <v>71</v>
      </c>
      <c r="O19" s="11" t="s">
        <v>23</v>
      </c>
      <c r="P19" s="10" t="s">
        <v>57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</row>
    <row r="20" spans="1:16383" s="4" customFormat="1" ht="27" customHeight="1">
      <c r="A20" s="11">
        <v>17</v>
      </c>
      <c r="B20" s="10" t="s">
        <v>74</v>
      </c>
      <c r="C20" s="10" t="s">
        <v>75</v>
      </c>
      <c r="D20" s="10" t="s">
        <v>20</v>
      </c>
      <c r="E20" s="10" t="s">
        <v>65</v>
      </c>
      <c r="F20" s="12">
        <v>2080</v>
      </c>
      <c r="G20" s="12">
        <v>0</v>
      </c>
      <c r="H20" s="12">
        <v>0</v>
      </c>
      <c r="I20" s="12">
        <v>0</v>
      </c>
      <c r="J20" s="12">
        <f t="shared" si="2"/>
        <v>2080</v>
      </c>
      <c r="K20" s="12">
        <v>0</v>
      </c>
      <c r="L20" s="12">
        <f t="shared" si="3"/>
        <v>2080</v>
      </c>
      <c r="M20" s="10" t="s">
        <v>76</v>
      </c>
      <c r="N20" s="11" t="s">
        <v>74</v>
      </c>
      <c r="O20" s="11" t="s">
        <v>23</v>
      </c>
      <c r="P20" s="10" t="s">
        <v>57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</row>
    <row r="21" spans="1:16383" s="4" customFormat="1" ht="27" customHeight="1">
      <c r="A21" s="11">
        <v>18</v>
      </c>
      <c r="B21" s="10" t="s">
        <v>77</v>
      </c>
      <c r="C21" s="10" t="s">
        <v>78</v>
      </c>
      <c r="D21" s="10" t="s">
        <v>20</v>
      </c>
      <c r="E21" s="10" t="s">
        <v>65</v>
      </c>
      <c r="F21" s="12">
        <v>2080</v>
      </c>
      <c r="G21" s="12">
        <v>0</v>
      </c>
      <c r="H21" s="12">
        <v>0</v>
      </c>
      <c r="I21" s="12">
        <v>0</v>
      </c>
      <c r="J21" s="12">
        <f t="shared" si="2"/>
        <v>2080</v>
      </c>
      <c r="K21" s="12">
        <v>35</v>
      </c>
      <c r="L21" s="12">
        <f t="shared" si="3"/>
        <v>2115</v>
      </c>
      <c r="M21" s="10" t="s">
        <v>79</v>
      </c>
      <c r="N21" s="11" t="s">
        <v>77</v>
      </c>
      <c r="O21" s="11" t="s">
        <v>23</v>
      </c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</row>
    <row r="22" spans="1:16383" s="4" customFormat="1" ht="27" customHeight="1">
      <c r="A22" s="11">
        <v>19</v>
      </c>
      <c r="B22" s="10" t="s">
        <v>80</v>
      </c>
      <c r="C22" s="10" t="s">
        <v>81</v>
      </c>
      <c r="D22" s="10" t="s">
        <v>30</v>
      </c>
      <c r="E22" s="10" t="s">
        <v>65</v>
      </c>
      <c r="F22" s="12">
        <v>2080</v>
      </c>
      <c r="G22" s="12">
        <v>0</v>
      </c>
      <c r="H22" s="12">
        <v>0</v>
      </c>
      <c r="I22" s="12">
        <v>0</v>
      </c>
      <c r="J22" s="12">
        <f t="shared" si="2"/>
        <v>2080</v>
      </c>
      <c r="K22" s="12">
        <v>0</v>
      </c>
      <c r="L22" s="12">
        <f t="shared" si="3"/>
        <v>2080</v>
      </c>
      <c r="M22" s="10" t="s">
        <v>82</v>
      </c>
      <c r="N22" s="11" t="s">
        <v>80</v>
      </c>
      <c r="O22" s="11" t="s">
        <v>23</v>
      </c>
      <c r="P22" s="10" t="s">
        <v>57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3" s="4" customFormat="1" ht="27" customHeight="1">
      <c r="A23" s="11">
        <v>20</v>
      </c>
      <c r="B23" s="10" t="s">
        <v>83</v>
      </c>
      <c r="C23" s="10" t="s">
        <v>84</v>
      </c>
      <c r="D23" s="10" t="s">
        <v>30</v>
      </c>
      <c r="E23" s="10" t="s">
        <v>65</v>
      </c>
      <c r="F23" s="12">
        <v>2080</v>
      </c>
      <c r="G23" s="12">
        <v>0</v>
      </c>
      <c r="H23" s="12">
        <v>0</v>
      </c>
      <c r="I23" s="12">
        <v>0</v>
      </c>
      <c r="J23" s="12">
        <f t="shared" si="2"/>
        <v>2080</v>
      </c>
      <c r="K23" s="12">
        <v>35</v>
      </c>
      <c r="L23" s="12">
        <f t="shared" si="3"/>
        <v>2115</v>
      </c>
      <c r="M23" s="10" t="s">
        <v>85</v>
      </c>
      <c r="N23" s="11" t="s">
        <v>83</v>
      </c>
      <c r="O23" s="11" t="s">
        <v>23</v>
      </c>
      <c r="P23" s="10" t="s">
        <v>86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27"/>
      <c r="XFC23" s="27"/>
    </row>
    <row r="24" spans="1:16383" s="4" customFormat="1" ht="27" customHeight="1">
      <c r="A24" s="11">
        <v>21</v>
      </c>
      <c r="B24" s="10" t="s">
        <v>87</v>
      </c>
      <c r="C24" s="10" t="s">
        <v>88</v>
      </c>
      <c r="D24" s="10" t="s">
        <v>30</v>
      </c>
      <c r="E24" s="10" t="s">
        <v>89</v>
      </c>
      <c r="F24" s="12">
        <v>2080</v>
      </c>
      <c r="G24" s="12">
        <v>1104</v>
      </c>
      <c r="H24" s="12">
        <v>0</v>
      </c>
      <c r="I24" s="12">
        <v>0</v>
      </c>
      <c r="J24" s="12">
        <f t="shared" si="2"/>
        <v>976</v>
      </c>
      <c r="K24" s="12">
        <v>0</v>
      </c>
      <c r="L24" s="12">
        <f t="shared" si="3"/>
        <v>976</v>
      </c>
      <c r="M24" s="10" t="s">
        <v>90</v>
      </c>
      <c r="N24" s="11" t="s">
        <v>87</v>
      </c>
      <c r="O24" s="11" t="s">
        <v>23</v>
      </c>
      <c r="P24" s="10" t="s">
        <v>24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</row>
    <row r="25" spans="1:16383" s="4" customFormat="1" ht="27" customHeight="1">
      <c r="A25" s="11">
        <v>22</v>
      </c>
      <c r="B25" s="10" t="s">
        <v>91</v>
      </c>
      <c r="C25" s="10" t="s">
        <v>92</v>
      </c>
      <c r="D25" s="10" t="s">
        <v>20</v>
      </c>
      <c r="E25" s="10" t="s">
        <v>89</v>
      </c>
      <c r="F25" s="12">
        <v>2080</v>
      </c>
      <c r="G25" s="12">
        <v>0</v>
      </c>
      <c r="H25" s="12">
        <v>0</v>
      </c>
      <c r="I25" s="12">
        <v>0</v>
      </c>
      <c r="J25" s="12">
        <f t="shared" si="2"/>
        <v>2080</v>
      </c>
      <c r="K25" s="12">
        <v>35</v>
      </c>
      <c r="L25" s="12">
        <f t="shared" si="3"/>
        <v>2115</v>
      </c>
      <c r="M25" s="10" t="s">
        <v>93</v>
      </c>
      <c r="N25" s="11" t="s">
        <v>91</v>
      </c>
      <c r="O25" s="11" t="s">
        <v>23</v>
      </c>
      <c r="P25" s="1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</row>
    <row r="26" spans="1:16383" s="4" customFormat="1" ht="27" customHeight="1">
      <c r="A26" s="11">
        <v>23</v>
      </c>
      <c r="B26" s="10" t="s">
        <v>94</v>
      </c>
      <c r="C26" s="10" t="s">
        <v>88</v>
      </c>
      <c r="D26" s="10" t="s">
        <v>30</v>
      </c>
      <c r="E26" s="10" t="s">
        <v>89</v>
      </c>
      <c r="F26" s="12">
        <v>2080</v>
      </c>
      <c r="G26" s="12"/>
      <c r="H26" s="12"/>
      <c r="I26" s="12"/>
      <c r="J26" s="12">
        <f t="shared" si="2"/>
        <v>2080</v>
      </c>
      <c r="K26" s="12">
        <v>35</v>
      </c>
      <c r="L26" s="12">
        <f t="shared" si="3"/>
        <v>2115</v>
      </c>
      <c r="M26" s="10" t="s">
        <v>95</v>
      </c>
      <c r="N26" s="11" t="s">
        <v>94</v>
      </c>
      <c r="O26" s="11" t="s">
        <v>23</v>
      </c>
      <c r="P26" s="1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</row>
    <row r="27" spans="1:16383" s="4" customFormat="1" ht="27" customHeight="1">
      <c r="A27" s="11">
        <v>24</v>
      </c>
      <c r="B27" s="10" t="s">
        <v>96</v>
      </c>
      <c r="C27" s="10" t="s">
        <v>97</v>
      </c>
      <c r="D27" s="10" t="s">
        <v>20</v>
      </c>
      <c r="E27" s="10" t="s">
        <v>98</v>
      </c>
      <c r="F27" s="12">
        <v>2080</v>
      </c>
      <c r="G27" s="12">
        <v>1104</v>
      </c>
      <c r="H27" s="12">
        <v>0</v>
      </c>
      <c r="I27" s="12">
        <v>0</v>
      </c>
      <c r="J27" s="12">
        <f t="shared" si="2"/>
        <v>976</v>
      </c>
      <c r="K27" s="12">
        <v>0</v>
      </c>
      <c r="L27" s="12">
        <f t="shared" si="3"/>
        <v>976</v>
      </c>
      <c r="M27" s="10" t="s">
        <v>99</v>
      </c>
      <c r="N27" s="11" t="s">
        <v>96</v>
      </c>
      <c r="O27" s="11" t="s">
        <v>23</v>
      </c>
      <c r="P27" s="10" t="s">
        <v>24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</row>
    <row r="28" spans="1:16383" s="4" customFormat="1" ht="27" customHeight="1">
      <c r="A28" s="11">
        <v>25</v>
      </c>
      <c r="B28" s="10" t="s">
        <v>100</v>
      </c>
      <c r="C28" s="10" t="s">
        <v>101</v>
      </c>
      <c r="D28" s="10" t="s">
        <v>30</v>
      </c>
      <c r="E28" s="10" t="s">
        <v>98</v>
      </c>
      <c r="F28" s="12">
        <v>2080</v>
      </c>
      <c r="G28" s="12">
        <v>0</v>
      </c>
      <c r="H28" s="12">
        <v>0</v>
      </c>
      <c r="I28" s="12">
        <v>0</v>
      </c>
      <c r="J28" s="12">
        <f t="shared" si="2"/>
        <v>2080</v>
      </c>
      <c r="K28" s="12">
        <v>35</v>
      </c>
      <c r="L28" s="12">
        <f t="shared" si="3"/>
        <v>2115</v>
      </c>
      <c r="M28" s="10" t="s">
        <v>102</v>
      </c>
      <c r="N28" s="11" t="s">
        <v>100</v>
      </c>
      <c r="O28" s="11" t="s">
        <v>23</v>
      </c>
      <c r="P28" s="1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</row>
    <row r="29" spans="1:16383" s="4" customFormat="1" ht="27" customHeight="1">
      <c r="A29" s="11">
        <v>26</v>
      </c>
      <c r="B29" s="10" t="s">
        <v>103</v>
      </c>
      <c r="C29" s="10" t="s">
        <v>104</v>
      </c>
      <c r="D29" s="10" t="s">
        <v>30</v>
      </c>
      <c r="E29" s="10" t="s">
        <v>98</v>
      </c>
      <c r="F29" s="12">
        <v>2080</v>
      </c>
      <c r="G29" s="12">
        <v>0</v>
      </c>
      <c r="H29" s="12">
        <v>0</v>
      </c>
      <c r="I29" s="12">
        <v>0</v>
      </c>
      <c r="J29" s="12">
        <f t="shared" si="2"/>
        <v>2080</v>
      </c>
      <c r="K29" s="12">
        <v>35</v>
      </c>
      <c r="L29" s="12">
        <f t="shared" si="3"/>
        <v>2115</v>
      </c>
      <c r="M29" s="10" t="s">
        <v>105</v>
      </c>
      <c r="N29" s="11" t="s">
        <v>103</v>
      </c>
      <c r="O29" s="11" t="s">
        <v>23</v>
      </c>
      <c r="P29" s="10"/>
    </row>
    <row r="30" spans="1:16383" s="4" customFormat="1" ht="27" customHeight="1">
      <c r="A30" s="11">
        <v>27</v>
      </c>
      <c r="B30" s="10" t="s">
        <v>106</v>
      </c>
      <c r="C30" s="10" t="s">
        <v>107</v>
      </c>
      <c r="D30" s="10" t="s">
        <v>20</v>
      </c>
      <c r="E30" s="10" t="s">
        <v>108</v>
      </c>
      <c r="F30" s="12">
        <v>2080</v>
      </c>
      <c r="G30" s="12">
        <v>0</v>
      </c>
      <c r="H30" s="12">
        <v>0</v>
      </c>
      <c r="I30" s="12">
        <v>0</v>
      </c>
      <c r="J30" s="12">
        <f t="shared" si="2"/>
        <v>2080</v>
      </c>
      <c r="K30" s="12">
        <v>35</v>
      </c>
      <c r="L30" s="12">
        <f t="shared" si="3"/>
        <v>2115</v>
      </c>
      <c r="M30" s="10" t="s">
        <v>109</v>
      </c>
      <c r="N30" s="11" t="s">
        <v>106</v>
      </c>
      <c r="O30" s="11" t="s">
        <v>23</v>
      </c>
      <c r="P30" s="10"/>
    </row>
    <row r="31" spans="1:16383" s="5" customFormat="1" ht="27" customHeight="1">
      <c r="A31" s="11">
        <v>28</v>
      </c>
      <c r="B31" s="10" t="s">
        <v>110</v>
      </c>
      <c r="C31" s="10" t="s">
        <v>111</v>
      </c>
      <c r="D31" s="10" t="s">
        <v>20</v>
      </c>
      <c r="E31" s="10" t="s">
        <v>108</v>
      </c>
      <c r="F31" s="12">
        <v>2080</v>
      </c>
      <c r="G31" s="12">
        <v>0</v>
      </c>
      <c r="H31" s="12">
        <v>0</v>
      </c>
      <c r="I31" s="12">
        <v>0</v>
      </c>
      <c r="J31" s="12">
        <f t="shared" si="2"/>
        <v>2080</v>
      </c>
      <c r="K31" s="12">
        <v>35</v>
      </c>
      <c r="L31" s="12">
        <f t="shared" si="3"/>
        <v>2115</v>
      </c>
      <c r="M31" s="10" t="s">
        <v>112</v>
      </c>
      <c r="N31" s="11" t="s">
        <v>110</v>
      </c>
      <c r="O31" s="10" t="s">
        <v>23</v>
      </c>
      <c r="P31" s="10"/>
    </row>
    <row r="32" spans="1:16383" s="5" customFormat="1" ht="27" customHeight="1">
      <c r="A32" s="11">
        <v>29</v>
      </c>
      <c r="B32" s="10" t="s">
        <v>113</v>
      </c>
      <c r="C32" s="10" t="s">
        <v>114</v>
      </c>
      <c r="D32" s="10" t="s">
        <v>30</v>
      </c>
      <c r="E32" s="10" t="s">
        <v>108</v>
      </c>
      <c r="F32" s="12">
        <v>2080</v>
      </c>
      <c r="G32" s="12">
        <v>0</v>
      </c>
      <c r="H32" s="12">
        <v>0</v>
      </c>
      <c r="I32" s="12">
        <v>0</v>
      </c>
      <c r="J32" s="12">
        <f t="shared" si="2"/>
        <v>2080</v>
      </c>
      <c r="K32" s="12">
        <v>35</v>
      </c>
      <c r="L32" s="12">
        <f t="shared" si="3"/>
        <v>2115</v>
      </c>
      <c r="M32" s="10" t="s">
        <v>115</v>
      </c>
      <c r="N32" s="11" t="s">
        <v>113</v>
      </c>
      <c r="O32" s="10" t="s">
        <v>23</v>
      </c>
      <c r="P32" s="10"/>
    </row>
    <row r="33" spans="1:16" s="5" customFormat="1" ht="27" customHeight="1">
      <c r="A33" s="11">
        <v>30</v>
      </c>
      <c r="B33" s="10" t="s">
        <v>116</v>
      </c>
      <c r="C33" s="10" t="s">
        <v>117</v>
      </c>
      <c r="D33" s="10" t="s">
        <v>30</v>
      </c>
      <c r="E33" s="10" t="s">
        <v>118</v>
      </c>
      <c r="F33" s="12">
        <v>2080</v>
      </c>
      <c r="G33" s="12">
        <v>0</v>
      </c>
      <c r="H33" s="12">
        <v>0</v>
      </c>
      <c r="I33" s="12">
        <v>0</v>
      </c>
      <c r="J33" s="12">
        <f t="shared" si="2"/>
        <v>2080</v>
      </c>
      <c r="K33" s="12">
        <v>35</v>
      </c>
      <c r="L33" s="12">
        <f t="shared" si="3"/>
        <v>2115</v>
      </c>
      <c r="M33" s="10" t="s">
        <v>119</v>
      </c>
      <c r="N33" s="11" t="s">
        <v>116</v>
      </c>
      <c r="O33" s="10" t="s">
        <v>23</v>
      </c>
      <c r="P33" s="10"/>
    </row>
    <row r="34" spans="1:16" s="5" customFormat="1" ht="27" customHeight="1">
      <c r="A34" s="11">
        <v>31</v>
      </c>
      <c r="B34" s="10" t="s">
        <v>120</v>
      </c>
      <c r="C34" s="10" t="s">
        <v>121</v>
      </c>
      <c r="D34" s="10" t="s">
        <v>20</v>
      </c>
      <c r="E34" s="10" t="s">
        <v>122</v>
      </c>
      <c r="F34" s="12">
        <v>2080</v>
      </c>
      <c r="G34" s="12">
        <v>0</v>
      </c>
      <c r="H34" s="12">
        <v>0</v>
      </c>
      <c r="I34" s="12">
        <v>0</v>
      </c>
      <c r="J34" s="12">
        <f t="shared" si="2"/>
        <v>2080</v>
      </c>
      <c r="K34" s="12">
        <v>35</v>
      </c>
      <c r="L34" s="12">
        <f t="shared" si="3"/>
        <v>2115</v>
      </c>
      <c r="M34" s="10" t="s">
        <v>123</v>
      </c>
      <c r="N34" s="11" t="s">
        <v>120</v>
      </c>
      <c r="O34" s="10" t="s">
        <v>23</v>
      </c>
      <c r="P34" s="10"/>
    </row>
    <row r="35" spans="1:16" s="5" customFormat="1" ht="27" customHeight="1">
      <c r="A35" s="11">
        <v>32</v>
      </c>
      <c r="B35" s="10" t="s">
        <v>124</v>
      </c>
      <c r="C35" s="10" t="s">
        <v>125</v>
      </c>
      <c r="D35" s="10" t="s">
        <v>20</v>
      </c>
      <c r="E35" s="10" t="s">
        <v>122</v>
      </c>
      <c r="F35" s="12">
        <v>2080</v>
      </c>
      <c r="G35" s="12">
        <v>0</v>
      </c>
      <c r="H35" s="12">
        <v>0</v>
      </c>
      <c r="I35" s="12">
        <v>0</v>
      </c>
      <c r="J35" s="12">
        <f t="shared" si="2"/>
        <v>2080</v>
      </c>
      <c r="K35" s="12">
        <v>35</v>
      </c>
      <c r="L35" s="12">
        <f t="shared" si="3"/>
        <v>2115</v>
      </c>
      <c r="M35" s="10" t="s">
        <v>126</v>
      </c>
      <c r="N35" s="11" t="s">
        <v>124</v>
      </c>
      <c r="O35" s="10" t="s">
        <v>23</v>
      </c>
      <c r="P35" s="10"/>
    </row>
    <row r="36" spans="1:16" s="5" customFormat="1" ht="38.1" customHeight="1">
      <c r="A36" s="11">
        <v>33</v>
      </c>
      <c r="B36" s="10" t="s">
        <v>127</v>
      </c>
      <c r="C36" s="10" t="s">
        <v>128</v>
      </c>
      <c r="D36" s="10" t="s">
        <v>30</v>
      </c>
      <c r="E36" s="10" t="s">
        <v>122</v>
      </c>
      <c r="F36" s="12">
        <v>2080</v>
      </c>
      <c r="G36" s="12">
        <v>0</v>
      </c>
      <c r="H36" s="12">
        <v>0</v>
      </c>
      <c r="I36" s="12">
        <v>0</v>
      </c>
      <c r="J36" s="12">
        <f t="shared" si="2"/>
        <v>2080</v>
      </c>
      <c r="K36" s="12">
        <v>0</v>
      </c>
      <c r="L36" s="12">
        <f t="shared" si="3"/>
        <v>2080</v>
      </c>
      <c r="M36" s="10" t="s">
        <v>129</v>
      </c>
      <c r="N36" s="11" t="s">
        <v>127</v>
      </c>
      <c r="O36" s="10" t="s">
        <v>23</v>
      </c>
      <c r="P36" s="10" t="s">
        <v>130</v>
      </c>
    </row>
    <row r="37" spans="1:16" s="5" customFormat="1" ht="39.950000000000003" customHeight="1">
      <c r="A37" s="11">
        <v>34</v>
      </c>
      <c r="B37" s="10" t="s">
        <v>131</v>
      </c>
      <c r="C37" s="14" t="s">
        <v>132</v>
      </c>
      <c r="D37" s="11" t="s">
        <v>20</v>
      </c>
      <c r="E37" s="11" t="s">
        <v>122</v>
      </c>
      <c r="F37" s="12">
        <v>2080</v>
      </c>
      <c r="G37" s="12">
        <v>0</v>
      </c>
      <c r="H37" s="12">
        <v>0</v>
      </c>
      <c r="I37" s="12">
        <v>0</v>
      </c>
      <c r="J37" s="12">
        <f t="shared" si="2"/>
        <v>2080</v>
      </c>
      <c r="K37" s="12">
        <v>0</v>
      </c>
      <c r="L37" s="12">
        <f t="shared" si="3"/>
        <v>2080</v>
      </c>
      <c r="M37" s="10" t="s">
        <v>133</v>
      </c>
      <c r="N37" s="10" t="s">
        <v>131</v>
      </c>
      <c r="O37" s="10" t="s">
        <v>23</v>
      </c>
      <c r="P37" s="10" t="s">
        <v>130</v>
      </c>
    </row>
    <row r="38" spans="1:16" s="5" customFormat="1" ht="39.950000000000003" customHeight="1">
      <c r="A38" s="11">
        <v>35</v>
      </c>
      <c r="B38" s="10" t="s">
        <v>134</v>
      </c>
      <c r="C38" s="15" t="s">
        <v>135</v>
      </c>
      <c r="D38" s="11" t="s">
        <v>20</v>
      </c>
      <c r="E38" s="11" t="s">
        <v>122</v>
      </c>
      <c r="F38" s="12">
        <v>2080</v>
      </c>
      <c r="G38" s="12">
        <v>0</v>
      </c>
      <c r="H38" s="12">
        <v>0</v>
      </c>
      <c r="I38" s="12">
        <v>0</v>
      </c>
      <c r="J38" s="12">
        <f t="shared" si="2"/>
        <v>2080</v>
      </c>
      <c r="K38" s="12">
        <v>0</v>
      </c>
      <c r="L38" s="12">
        <f t="shared" si="3"/>
        <v>2080</v>
      </c>
      <c r="M38" s="10" t="s">
        <v>136</v>
      </c>
      <c r="N38" s="10" t="s">
        <v>134</v>
      </c>
      <c r="O38" s="10" t="s">
        <v>23</v>
      </c>
      <c r="P38" s="10" t="s">
        <v>130</v>
      </c>
    </row>
    <row r="39" spans="1:16" s="5" customFormat="1" ht="39.950000000000003" customHeight="1">
      <c r="A39" s="11">
        <v>36</v>
      </c>
      <c r="B39" s="10" t="s">
        <v>137</v>
      </c>
      <c r="C39" s="10" t="s">
        <v>138</v>
      </c>
      <c r="D39" s="10" t="s">
        <v>30</v>
      </c>
      <c r="E39" s="10" t="s">
        <v>122</v>
      </c>
      <c r="F39" s="12">
        <v>2080</v>
      </c>
      <c r="G39" s="12">
        <v>982</v>
      </c>
      <c r="H39" s="12">
        <v>0</v>
      </c>
      <c r="I39" s="12">
        <v>0</v>
      </c>
      <c r="J39" s="12">
        <f t="shared" si="2"/>
        <v>1098</v>
      </c>
      <c r="K39" s="12">
        <v>0</v>
      </c>
      <c r="L39" s="12">
        <f t="shared" si="3"/>
        <v>1098</v>
      </c>
      <c r="M39" s="28" t="s">
        <v>139</v>
      </c>
      <c r="N39" s="11" t="s">
        <v>137</v>
      </c>
      <c r="O39" s="10" t="s">
        <v>23</v>
      </c>
      <c r="P39" s="10" t="s">
        <v>24</v>
      </c>
    </row>
    <row r="40" spans="1:16" s="5" customFormat="1" ht="27" customHeight="1">
      <c r="A40" s="11">
        <v>37</v>
      </c>
      <c r="B40" s="10" t="s">
        <v>140</v>
      </c>
      <c r="C40" s="10" t="s">
        <v>141</v>
      </c>
      <c r="D40" s="10" t="s">
        <v>30</v>
      </c>
      <c r="E40" s="10" t="s">
        <v>122</v>
      </c>
      <c r="F40" s="12">
        <v>2080</v>
      </c>
      <c r="G40" s="12">
        <v>0</v>
      </c>
      <c r="H40" s="12">
        <v>0</v>
      </c>
      <c r="I40" s="12">
        <v>0</v>
      </c>
      <c r="J40" s="12">
        <f t="shared" si="2"/>
        <v>2080</v>
      </c>
      <c r="K40" s="12">
        <v>35</v>
      </c>
      <c r="L40" s="12">
        <f t="shared" si="3"/>
        <v>2115</v>
      </c>
      <c r="M40" s="10" t="s">
        <v>142</v>
      </c>
      <c r="N40" s="11" t="s">
        <v>140</v>
      </c>
      <c r="O40" s="10" t="s">
        <v>23</v>
      </c>
      <c r="P40" s="10"/>
    </row>
    <row r="41" spans="1:16" s="5" customFormat="1" ht="27" customHeight="1">
      <c r="A41" s="11">
        <v>38</v>
      </c>
      <c r="B41" s="10" t="s">
        <v>143</v>
      </c>
      <c r="C41" s="10" t="s">
        <v>144</v>
      </c>
      <c r="D41" s="10" t="s">
        <v>30</v>
      </c>
      <c r="E41" s="10" t="s">
        <v>145</v>
      </c>
      <c r="F41" s="12">
        <v>2080</v>
      </c>
      <c r="G41" s="12">
        <v>0</v>
      </c>
      <c r="H41" s="12">
        <v>0</v>
      </c>
      <c r="I41" s="12">
        <v>0</v>
      </c>
      <c r="J41" s="12">
        <f t="shared" si="2"/>
        <v>2080</v>
      </c>
      <c r="K41" s="12">
        <v>35</v>
      </c>
      <c r="L41" s="12">
        <f t="shared" si="3"/>
        <v>2115</v>
      </c>
      <c r="M41" s="10" t="s">
        <v>146</v>
      </c>
      <c r="N41" s="11" t="s">
        <v>143</v>
      </c>
      <c r="O41" s="10" t="s">
        <v>23</v>
      </c>
      <c r="P41" s="10"/>
    </row>
    <row r="42" spans="1:16" s="5" customFormat="1" ht="27" customHeight="1">
      <c r="A42" s="11">
        <v>39</v>
      </c>
      <c r="B42" s="10" t="s">
        <v>147</v>
      </c>
      <c r="C42" s="10" t="s">
        <v>148</v>
      </c>
      <c r="D42" s="10" t="s">
        <v>30</v>
      </c>
      <c r="E42" s="10" t="s">
        <v>145</v>
      </c>
      <c r="F42" s="12">
        <v>2080</v>
      </c>
      <c r="G42" s="12">
        <v>0</v>
      </c>
      <c r="H42" s="12">
        <v>0</v>
      </c>
      <c r="I42" s="12">
        <v>0</v>
      </c>
      <c r="J42" s="12">
        <f t="shared" si="2"/>
        <v>2080</v>
      </c>
      <c r="K42" s="12">
        <v>35</v>
      </c>
      <c r="L42" s="12">
        <f t="shared" si="3"/>
        <v>2115</v>
      </c>
      <c r="M42" s="10" t="s">
        <v>149</v>
      </c>
      <c r="N42" s="11" t="s">
        <v>147</v>
      </c>
      <c r="O42" s="10" t="s">
        <v>23</v>
      </c>
      <c r="P42" s="10"/>
    </row>
    <row r="43" spans="1:16" s="5" customFormat="1" ht="27" customHeight="1">
      <c r="A43" s="11">
        <v>40</v>
      </c>
      <c r="B43" s="10" t="s">
        <v>150</v>
      </c>
      <c r="C43" s="10" t="s">
        <v>151</v>
      </c>
      <c r="D43" s="10" t="s">
        <v>30</v>
      </c>
      <c r="E43" s="10" t="s">
        <v>145</v>
      </c>
      <c r="F43" s="12">
        <v>2080</v>
      </c>
      <c r="G43" s="12">
        <v>0</v>
      </c>
      <c r="H43" s="12">
        <v>0</v>
      </c>
      <c r="I43" s="12">
        <v>0</v>
      </c>
      <c r="J43" s="12">
        <f t="shared" ref="J43:J50" si="4">F43-G43-H43-I43</f>
        <v>2080</v>
      </c>
      <c r="K43" s="12">
        <v>35</v>
      </c>
      <c r="L43" s="12">
        <f t="shared" ref="L43:L50" si="5">J43+K43</f>
        <v>2115</v>
      </c>
      <c r="M43" s="10" t="s">
        <v>152</v>
      </c>
      <c r="N43" s="10" t="s">
        <v>150</v>
      </c>
      <c r="O43" s="10" t="s">
        <v>23</v>
      </c>
      <c r="P43" s="10"/>
    </row>
    <row r="44" spans="1:16" s="5" customFormat="1" ht="27" customHeight="1">
      <c r="A44" s="11">
        <v>41</v>
      </c>
      <c r="B44" s="10" t="s">
        <v>153</v>
      </c>
      <c r="C44" s="10" t="s">
        <v>154</v>
      </c>
      <c r="D44" s="10" t="s">
        <v>30</v>
      </c>
      <c r="E44" s="10" t="s">
        <v>145</v>
      </c>
      <c r="F44" s="12">
        <v>2080</v>
      </c>
      <c r="G44" s="12">
        <v>1023</v>
      </c>
      <c r="H44" s="12">
        <v>0</v>
      </c>
      <c r="I44" s="12">
        <v>0</v>
      </c>
      <c r="J44" s="12">
        <f t="shared" si="4"/>
        <v>1057</v>
      </c>
      <c r="K44" s="12">
        <v>0</v>
      </c>
      <c r="L44" s="12">
        <f t="shared" si="5"/>
        <v>1057</v>
      </c>
      <c r="M44" s="10" t="s">
        <v>155</v>
      </c>
      <c r="N44" s="10" t="s">
        <v>153</v>
      </c>
      <c r="O44" s="10" t="s">
        <v>23</v>
      </c>
      <c r="P44" s="10" t="s">
        <v>24</v>
      </c>
    </row>
    <row r="45" spans="1:16" s="5" customFormat="1" ht="23.1" customHeight="1">
      <c r="A45" s="11">
        <v>42</v>
      </c>
      <c r="B45" s="10" t="s">
        <v>156</v>
      </c>
      <c r="C45" s="28" t="s">
        <v>157</v>
      </c>
      <c r="D45" s="10" t="s">
        <v>30</v>
      </c>
      <c r="E45" s="10" t="s">
        <v>145</v>
      </c>
      <c r="F45" s="12">
        <v>2080</v>
      </c>
      <c r="G45" s="12">
        <v>0</v>
      </c>
      <c r="H45" s="12">
        <v>0</v>
      </c>
      <c r="I45" s="12">
        <v>0</v>
      </c>
      <c r="J45" s="12">
        <f t="shared" si="4"/>
        <v>2080</v>
      </c>
      <c r="K45" s="12">
        <v>0</v>
      </c>
      <c r="L45" s="12">
        <f t="shared" si="5"/>
        <v>2080</v>
      </c>
      <c r="M45" s="28" t="s">
        <v>158</v>
      </c>
      <c r="N45" s="10" t="s">
        <v>156</v>
      </c>
      <c r="O45" s="16" t="s">
        <v>23</v>
      </c>
      <c r="P45" s="10" t="s">
        <v>159</v>
      </c>
    </row>
    <row r="46" spans="1:16" s="5" customFormat="1" ht="23.1" customHeight="1">
      <c r="A46" s="11">
        <v>43</v>
      </c>
      <c r="B46" s="10" t="s">
        <v>160</v>
      </c>
      <c r="C46" s="28" t="s">
        <v>154</v>
      </c>
      <c r="D46" s="16" t="s">
        <v>30</v>
      </c>
      <c r="E46" s="16" t="s">
        <v>145</v>
      </c>
      <c r="F46" s="12">
        <v>2080</v>
      </c>
      <c r="G46" s="12">
        <v>0</v>
      </c>
      <c r="H46" s="12">
        <v>0</v>
      </c>
      <c r="I46" s="12">
        <v>0</v>
      </c>
      <c r="J46" s="12">
        <f t="shared" si="4"/>
        <v>2080</v>
      </c>
      <c r="K46" s="12">
        <v>35</v>
      </c>
      <c r="L46" s="12">
        <f t="shared" si="5"/>
        <v>2115</v>
      </c>
      <c r="M46" s="28" t="s">
        <v>161</v>
      </c>
      <c r="N46" s="10" t="s">
        <v>160</v>
      </c>
      <c r="O46" s="10" t="s">
        <v>23</v>
      </c>
      <c r="P46" s="10"/>
    </row>
    <row r="47" spans="1:16" s="5" customFormat="1" ht="23.1" customHeight="1">
      <c r="A47" s="11">
        <v>44</v>
      </c>
      <c r="B47" s="17" t="s">
        <v>162</v>
      </c>
      <c r="C47" s="29" t="s">
        <v>163</v>
      </c>
      <c r="D47" s="16" t="s">
        <v>20</v>
      </c>
      <c r="E47" s="16" t="s">
        <v>145</v>
      </c>
      <c r="F47" s="18">
        <v>2080</v>
      </c>
      <c r="G47" s="19"/>
      <c r="H47" s="19"/>
      <c r="I47" s="19"/>
      <c r="J47" s="18">
        <f t="shared" si="4"/>
        <v>2080</v>
      </c>
      <c r="K47" s="18">
        <v>35</v>
      </c>
      <c r="L47" s="18">
        <f t="shared" si="5"/>
        <v>2115</v>
      </c>
      <c r="M47" s="30" t="s">
        <v>164</v>
      </c>
      <c r="N47" s="16" t="s">
        <v>162</v>
      </c>
      <c r="O47" s="16" t="s">
        <v>23</v>
      </c>
      <c r="P47" s="16"/>
    </row>
    <row r="48" spans="1:16" s="5" customFormat="1" ht="23.1" customHeight="1">
      <c r="A48" s="11">
        <v>45</v>
      </c>
      <c r="B48" s="11" t="s">
        <v>165</v>
      </c>
      <c r="C48" s="31" t="s">
        <v>163</v>
      </c>
      <c r="D48" s="10" t="s">
        <v>20</v>
      </c>
      <c r="E48" s="10" t="s">
        <v>145</v>
      </c>
      <c r="F48" s="12">
        <v>2080</v>
      </c>
      <c r="G48" s="12">
        <v>0</v>
      </c>
      <c r="H48" s="12">
        <v>0</v>
      </c>
      <c r="I48" s="12">
        <v>0</v>
      </c>
      <c r="J48" s="12">
        <f t="shared" si="4"/>
        <v>2080</v>
      </c>
      <c r="K48" s="12">
        <v>35</v>
      </c>
      <c r="L48" s="12">
        <f t="shared" si="5"/>
        <v>2115</v>
      </c>
      <c r="M48" s="28" t="s">
        <v>166</v>
      </c>
      <c r="N48" s="11" t="s">
        <v>165</v>
      </c>
      <c r="O48" s="10" t="s">
        <v>23</v>
      </c>
      <c r="P48" s="10"/>
    </row>
    <row r="49" spans="1:16" s="5" customFormat="1" ht="23.1" customHeight="1">
      <c r="A49" s="11">
        <v>46</v>
      </c>
      <c r="B49" s="17" t="s">
        <v>167</v>
      </c>
      <c r="C49" s="17" t="s">
        <v>168</v>
      </c>
      <c r="D49" s="16" t="s">
        <v>20</v>
      </c>
      <c r="E49" s="16" t="s">
        <v>169</v>
      </c>
      <c r="F49" s="18">
        <v>2080</v>
      </c>
      <c r="G49" s="18">
        <v>0</v>
      </c>
      <c r="H49" s="18">
        <v>0</v>
      </c>
      <c r="I49" s="18">
        <v>0</v>
      </c>
      <c r="J49" s="18">
        <f t="shared" si="4"/>
        <v>2080</v>
      </c>
      <c r="K49" s="12">
        <v>35</v>
      </c>
      <c r="L49" s="12">
        <f t="shared" si="5"/>
        <v>2115</v>
      </c>
      <c r="M49" s="28" t="s">
        <v>170</v>
      </c>
      <c r="N49" s="11" t="s">
        <v>167</v>
      </c>
      <c r="O49" s="10" t="s">
        <v>23</v>
      </c>
      <c r="P49" s="10"/>
    </row>
    <row r="50" spans="1:16" s="5" customFormat="1" ht="23.1" customHeight="1">
      <c r="A50" s="17">
        <v>47</v>
      </c>
      <c r="B50" s="17" t="s">
        <v>171</v>
      </c>
      <c r="C50" s="29" t="s">
        <v>172</v>
      </c>
      <c r="D50" s="16" t="s">
        <v>30</v>
      </c>
      <c r="E50" s="16" t="s">
        <v>169</v>
      </c>
      <c r="F50" s="18">
        <v>2080</v>
      </c>
      <c r="G50" s="18">
        <v>0</v>
      </c>
      <c r="H50" s="18">
        <v>0</v>
      </c>
      <c r="I50" s="18">
        <v>0</v>
      </c>
      <c r="J50" s="18">
        <f t="shared" si="4"/>
        <v>2080</v>
      </c>
      <c r="K50" s="12">
        <v>35</v>
      </c>
      <c r="L50" s="12">
        <f t="shared" si="5"/>
        <v>2115</v>
      </c>
      <c r="M50" s="28" t="s">
        <v>173</v>
      </c>
      <c r="N50" s="11" t="s">
        <v>174</v>
      </c>
      <c r="O50" s="10" t="s">
        <v>23</v>
      </c>
      <c r="P50" s="10"/>
    </row>
    <row r="51" spans="1:16" s="5" customFormat="1" ht="23.1" customHeight="1">
      <c r="A51" s="34" t="s">
        <v>175</v>
      </c>
      <c r="B51" s="35"/>
      <c r="C51" s="35"/>
      <c r="D51" s="35"/>
      <c r="E51" s="35"/>
      <c r="F51" s="35"/>
      <c r="G51" s="35"/>
      <c r="H51" s="35"/>
      <c r="I51" s="36"/>
      <c r="J51" s="20">
        <f>SUM(J4:J50)</f>
        <v>90391</v>
      </c>
      <c r="K51" s="21" t="s">
        <v>176</v>
      </c>
      <c r="L51" s="22" t="s">
        <v>176</v>
      </c>
      <c r="M51" s="23" t="s">
        <v>176</v>
      </c>
      <c r="N51" s="23" t="s">
        <v>176</v>
      </c>
      <c r="O51" s="23" t="s">
        <v>176</v>
      </c>
      <c r="P51" s="23" t="s">
        <v>176</v>
      </c>
    </row>
    <row r="52" spans="1:16" s="5" customFormat="1" ht="23.1" customHeight="1">
      <c r="A52" s="37" t="s">
        <v>177</v>
      </c>
      <c r="B52" s="38"/>
      <c r="C52" s="38"/>
      <c r="D52" s="38"/>
      <c r="E52" s="38"/>
      <c r="F52" s="38"/>
      <c r="G52" s="38"/>
      <c r="H52" s="38"/>
      <c r="I52" s="38"/>
      <c r="J52" s="39"/>
      <c r="K52" s="24">
        <f>SUM(K4:K50)</f>
        <v>1050</v>
      </c>
      <c r="L52" s="25" t="s">
        <v>176</v>
      </c>
      <c r="M52" s="10" t="s">
        <v>176</v>
      </c>
      <c r="N52" s="10" t="s">
        <v>176</v>
      </c>
      <c r="O52" s="10" t="s">
        <v>176</v>
      </c>
      <c r="P52" s="10" t="s">
        <v>176</v>
      </c>
    </row>
    <row r="53" spans="1:16" s="6" customFormat="1" ht="23.1" customHeight="1">
      <c r="A53" s="40" t="s">
        <v>178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20">
        <f>SUM(L4:L50)</f>
        <v>91441</v>
      </c>
      <c r="M53" s="26" t="s">
        <v>176</v>
      </c>
      <c r="N53" s="11" t="s">
        <v>176</v>
      </c>
      <c r="O53" s="11" t="s">
        <v>176</v>
      </c>
      <c r="P53" s="10" t="s">
        <v>176</v>
      </c>
    </row>
  </sheetData>
  <mergeCells count="18">
    <mergeCell ref="O2:O3"/>
    <mergeCell ref="P2:P3"/>
    <mergeCell ref="A1:P1"/>
    <mergeCell ref="G2:I2"/>
    <mergeCell ref="A51:I51"/>
    <mergeCell ref="A52:J52"/>
    <mergeCell ref="A53:K53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2025年4月29日制表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2025-05-07T08:24:14Z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