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事实无人抚养儿童基本生活补贴发放花名册" sheetId="1" r:id="rId1"/>
  </sheets>
  <definedNames>
    <definedName name="_xlnm.Print_Titles" localSheetId="0">事实无人抚养儿童基本生活补贴发放花名册!$1:$3</definedName>
  </definedNames>
  <calcPr calcId="144525"/>
</workbook>
</file>

<file path=xl/sharedStrings.xml><?xml version="1.0" encoding="utf-8"?>
<sst xmlns="http://schemas.openxmlformats.org/spreadsheetml/2006/main" count="280" uniqueCount="142">
  <si>
    <t>【儿童保障】东西湖区2023年4月事实无人抚养儿童基本生活补贴（含水电补贴）发放情况公示</t>
  </si>
  <si>
    <t>序号</t>
  </si>
  <si>
    <t>姓名</t>
  </si>
  <si>
    <t>身份证号</t>
  </si>
  <si>
    <t>性别</t>
  </si>
  <si>
    <t>户籍      所在地</t>
  </si>
  <si>
    <t>参照
散居孤儿供养标准应发金额   (单位：元）</t>
  </si>
  <si>
    <t>减除已享受其他救助情况 （单位：元）</t>
  </si>
  <si>
    <t>基本生活补贴（单位：元）</t>
  </si>
  <si>
    <t>东西湖区增发水电补贴（单位：元）</t>
  </si>
  <si>
    <t>实发金额        （单位：元）</t>
  </si>
  <si>
    <t>银行账号
（邮政储蓄银行）</t>
  </si>
  <si>
    <t>账户      开卡人</t>
  </si>
  <si>
    <t>与受助儿童关系</t>
  </si>
  <si>
    <t>备注</t>
  </si>
  <si>
    <t>最低生活保障金(人均救助水平）</t>
  </si>
  <si>
    <t>特困人员救助供养金（人均救助水平）</t>
  </si>
  <si>
    <t>困难残疾人生活补贴</t>
  </si>
  <si>
    <t>易*涵</t>
  </si>
  <si>
    <t>420112********3029</t>
  </si>
  <si>
    <t>女</t>
  </si>
  <si>
    <t>径河街</t>
  </si>
  <si>
    <t>6217********3765219</t>
  </si>
  <si>
    <t>本人</t>
  </si>
  <si>
    <t>低保，以户为单位已享受水电补贴（低保口径发放）</t>
  </si>
  <si>
    <t>易*倩</t>
  </si>
  <si>
    <t>420112********3025</t>
  </si>
  <si>
    <t>4205********85</t>
  </si>
  <si>
    <t>其母系单独施保，以户为单位已享受水电补贴</t>
  </si>
  <si>
    <t>易*锐</t>
  </si>
  <si>
    <t>420112********305X</t>
  </si>
  <si>
    <t>男</t>
  </si>
  <si>
    <t>4205********55</t>
  </si>
  <si>
    <t>易*菲</t>
  </si>
  <si>
    <t>420112********3021</t>
  </si>
  <si>
    <t>6217********0731804</t>
  </si>
  <si>
    <t>石*怡</t>
  </si>
  <si>
    <t>420112********3026</t>
  </si>
  <si>
    <t>4205********45</t>
  </si>
  <si>
    <t>汤*博</t>
  </si>
  <si>
    <t>420112********0014</t>
  </si>
  <si>
    <t>东山街</t>
  </si>
  <si>
    <t>6217********9167204</t>
  </si>
  <si>
    <t>潘*涵</t>
  </si>
  <si>
    <t>420112********0326</t>
  </si>
  <si>
    <t>辛安渡街</t>
  </si>
  <si>
    <t>6217********3754494</t>
  </si>
  <si>
    <t>汪*康</t>
  </si>
  <si>
    <t>420112********0318</t>
  </si>
  <si>
    <t>6217********8787656</t>
  </si>
  <si>
    <t>钟*琴</t>
  </si>
  <si>
    <t>420112********0321</t>
  </si>
  <si>
    <t>6217********8786534</t>
  </si>
  <si>
    <t>李*宁</t>
  </si>
  <si>
    <t>420112********0325</t>
  </si>
  <si>
    <t>6221********6294703</t>
  </si>
  <si>
    <t>聂*琪</t>
  </si>
  <si>
    <t>6217********0921983</t>
  </si>
  <si>
    <t>丁*欣</t>
  </si>
  <si>
    <t>420112********1829</t>
  </si>
  <si>
    <t>走马岭街</t>
  </si>
  <si>
    <t>6217********2052651</t>
  </si>
  <si>
    <t>其父母系单独施保，以户为单位已享受水电补贴</t>
  </si>
  <si>
    <t>熊*慧</t>
  </si>
  <si>
    <t>420112********0623</t>
  </si>
  <si>
    <t>6217********5179320</t>
  </si>
  <si>
    <t>袁*帆</t>
  </si>
  <si>
    <t>420112********1817</t>
  </si>
  <si>
    <t>6217********3764857</t>
  </si>
  <si>
    <t>陈*东</t>
  </si>
  <si>
    <t>420112********1816</t>
  </si>
  <si>
    <t>6217********2052644</t>
  </si>
  <si>
    <t>陈*汐</t>
  </si>
  <si>
    <t>420112********1820</t>
  </si>
  <si>
    <t>6221********4019419</t>
  </si>
  <si>
    <t>杨*宁</t>
  </si>
  <si>
    <t>420112********062X</t>
  </si>
  <si>
    <t>6217********7951207</t>
  </si>
  <si>
    <t>王*豪</t>
  </si>
  <si>
    <t>420112********0611</t>
  </si>
  <si>
    <t>6217********3112634</t>
  </si>
  <si>
    <t>苏*诚</t>
  </si>
  <si>
    <t>420112********1814</t>
  </si>
  <si>
    <t>6221********3245559</t>
  </si>
  <si>
    <t>其父苏艳红系单独施保对象，且与苏宇诚不在一个户口</t>
  </si>
  <si>
    <t>杨*余</t>
  </si>
  <si>
    <t>420112********091X</t>
  </si>
  <si>
    <t>新沟镇街</t>
  </si>
  <si>
    <t>6217********1997998</t>
  </si>
  <si>
    <t>彭*蓥</t>
  </si>
  <si>
    <t>420112********3629</t>
  </si>
  <si>
    <t>柏泉街</t>
  </si>
  <si>
    <t>6217********2105603</t>
  </si>
  <si>
    <t>喻*琪</t>
  </si>
  <si>
    <t>420112********3614</t>
  </si>
  <si>
    <t>6217********8786559</t>
  </si>
  <si>
    <t>彭*宇</t>
  </si>
  <si>
    <t>420112********3611</t>
  </si>
  <si>
    <t>6217********2428869</t>
  </si>
  <si>
    <t>冯*喆</t>
  </si>
  <si>
    <t>420112********3620</t>
  </si>
  <si>
    <t>6217********8539003</t>
  </si>
  <si>
    <t>蔡*菲</t>
  </si>
  <si>
    <t>420112********392X</t>
  </si>
  <si>
    <t>将军路街</t>
  </si>
  <si>
    <t>6217********4069827</t>
  </si>
  <si>
    <t>张*媛</t>
  </si>
  <si>
    <t>420112********3941</t>
  </si>
  <si>
    <t>6217********2276956</t>
  </si>
  <si>
    <t>鹿*翰</t>
  </si>
  <si>
    <t>420112********4214</t>
  </si>
  <si>
    <t>常青花园</t>
  </si>
  <si>
    <t>6052********400765</t>
  </si>
  <si>
    <t>王*婷</t>
  </si>
  <si>
    <t>420112********244X</t>
  </si>
  <si>
    <t>长青街</t>
  </si>
  <si>
    <t>6217********3320797</t>
  </si>
  <si>
    <t>王*竹</t>
  </si>
  <si>
    <t>230506********0064</t>
  </si>
  <si>
    <t>4205********19</t>
  </si>
  <si>
    <t>潘*恒</t>
  </si>
  <si>
    <t>420112********2716</t>
  </si>
  <si>
    <t>吴家山街</t>
  </si>
  <si>
    <t>6217********3593864</t>
  </si>
  <si>
    <t>何*文豪</t>
  </si>
  <si>
    <t>420112********2717</t>
  </si>
  <si>
    <t>6217********7054190</t>
  </si>
  <si>
    <t>余*涛</t>
  </si>
  <si>
    <t>420112********2737</t>
  </si>
  <si>
    <t>6217********3909011</t>
  </si>
  <si>
    <t>杨*成</t>
  </si>
  <si>
    <t>420112********271X</t>
  </si>
  <si>
    <t>6221********5800989</t>
  </si>
  <si>
    <t>蔡*宇</t>
  </si>
  <si>
    <t>420112********2710</t>
  </si>
  <si>
    <t>6052********388111</t>
  </si>
  <si>
    <t>肖*研</t>
  </si>
  <si>
    <t>420112********211X</t>
  </si>
  <si>
    <t>慈惠街</t>
  </si>
  <si>
    <t>6217********0915472</t>
  </si>
  <si>
    <t>小计：</t>
  </si>
  <si>
    <t>合计：（大写）人民币伍万捌仟壹佰零捌元整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</si>
</sst>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36"/>
      <name val="仿宋"/>
      <charset val="134"/>
    </font>
    <font>
      <sz val="12"/>
      <name val="楷体"/>
      <charset val="134"/>
    </font>
    <font>
      <b/>
      <sz val="12"/>
      <name val="楷体"/>
      <charset val="134"/>
    </font>
    <font>
      <b/>
      <sz val="12"/>
      <name val="仿宋_GB2312"/>
      <charset val="134"/>
    </font>
    <font>
      <b/>
      <sz val="12"/>
      <name val="楷体_GB2312"/>
      <charset val="134"/>
    </font>
    <font>
      <b/>
      <sz val="8"/>
      <name val="仿宋_GB2312"/>
      <charset val="134"/>
    </font>
    <font>
      <sz val="12"/>
      <name val="仿宋"/>
      <charset val="134"/>
    </font>
    <font>
      <b/>
      <sz val="24"/>
      <name val="华文中宋"/>
      <charset val="134"/>
    </font>
    <font>
      <b/>
      <sz val="8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21" applyNumberFormat="0" applyAlignment="0" applyProtection="0">
      <alignment vertical="center"/>
    </xf>
    <xf numFmtId="0" fontId="23" fillId="11" borderId="17" applyNumberFormat="0" applyAlignment="0" applyProtection="0">
      <alignment vertical="center"/>
    </xf>
    <xf numFmtId="0" fontId="24" fillId="12" borderId="2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3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43" fontId="9" fillId="0" borderId="2" xfId="0" applyNumberFormat="1" applyFont="1" applyFill="1" applyBorder="1" applyAlignment="1">
      <alignment horizontal="center" vertical="center" wrapText="1"/>
    </xf>
    <xf numFmtId="43" fontId="9" fillId="0" borderId="10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1" xfId="0" applyNumberFormat="1" applyFont="1" applyFill="1" applyBorder="1" applyAlignment="1">
      <alignment horizontal="center" vertical="center" wrapText="1"/>
    </xf>
    <xf numFmtId="43" fontId="9" fillId="0" borderId="12" xfId="0" applyNumberFormat="1" applyFont="1" applyFill="1" applyBorder="1" applyAlignment="1">
      <alignment horizontal="center" vertical="center" wrapText="1"/>
    </xf>
    <xf numFmtId="0" fontId="9" fillId="0" borderId="13" xfId="0" applyNumberFormat="1" applyFont="1" applyFill="1" applyBorder="1" applyAlignment="1">
      <alignment horizontal="center" vertical="center" wrapText="1"/>
    </xf>
    <xf numFmtId="0" fontId="9" fillId="0" borderId="14" xfId="0" applyNumberFormat="1" applyFont="1" applyFill="1" applyBorder="1" applyAlignment="1">
      <alignment horizontal="center" vertical="center"/>
    </xf>
    <xf numFmtId="43" fontId="9" fillId="0" borderId="5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/>
    </xf>
    <xf numFmtId="43" fontId="9" fillId="0" borderId="15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16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9" fillId="0" borderId="14" xfId="0" applyNumberFormat="1" applyFont="1" applyFill="1" applyBorder="1" applyAlignment="1">
      <alignment horizontal="center" vertical="center" wrapText="1"/>
    </xf>
    <xf numFmtId="43" fontId="9" fillId="0" borderId="9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9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D5C0C"/>
      <color rgb="00F6D576"/>
      <color rgb="007E335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23</xdr:row>
          <xdr:rowOff>0</xdr:rowOff>
        </xdr:from>
        <xdr:to>
          <xdr:col>17</xdr:col>
          <xdr:colOff>256540</xdr:colOff>
          <xdr:row>23</xdr:row>
          <xdr:rowOff>228600</xdr:rowOff>
        </xdr:to>
        <xdr:sp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4011275" y="9588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23</xdr:row>
          <xdr:rowOff>0</xdr:rowOff>
        </xdr:from>
        <xdr:to>
          <xdr:col>17</xdr:col>
          <xdr:colOff>256540</xdr:colOff>
          <xdr:row>23</xdr:row>
          <xdr:rowOff>228600</xdr:rowOff>
        </xdr:to>
        <xdr:sp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4011275" y="9588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0"/>
  <sheetViews>
    <sheetView tabSelected="1" workbookViewId="0">
      <selection activeCell="T7" sqref="T7"/>
    </sheetView>
  </sheetViews>
  <sheetFormatPr defaultColWidth="8.63333333333333" defaultRowHeight="14.25"/>
  <cols>
    <col min="1" max="1" width="3.375" style="7" customWidth="1"/>
    <col min="2" max="2" width="7.625" style="8" customWidth="1"/>
    <col min="3" max="3" width="18.625" style="8" customWidth="1"/>
    <col min="4" max="4" width="3" style="8" customWidth="1"/>
    <col min="5" max="5" width="7.75" style="8" customWidth="1"/>
    <col min="6" max="6" width="11" style="8" customWidth="1"/>
    <col min="7" max="7" width="10.125" style="8" customWidth="1"/>
    <col min="8" max="8" width="10.625" style="8" customWidth="1"/>
    <col min="9" max="9" width="9.375" style="8" customWidth="1"/>
    <col min="10" max="10" width="11.5" style="8" customWidth="1"/>
    <col min="11" max="11" width="12.375" style="8" customWidth="1"/>
    <col min="12" max="12" width="13.125" style="8" customWidth="1"/>
    <col min="13" max="13" width="22.875" style="8" customWidth="1"/>
    <col min="14" max="14" width="9.5" style="8" customWidth="1"/>
    <col min="15" max="15" width="7.5" style="8" customWidth="1"/>
    <col min="16" max="16" width="25.5" style="8" customWidth="1"/>
    <col min="17" max="16381" width="8.63333333333333" style="9"/>
  </cols>
  <sheetData>
    <row r="1" s="1" customFormat="1" ht="78" customHeight="1" spans="1:16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9"/>
    </row>
    <row r="2" s="2" customFormat="1" ht="18" customHeight="1" spans="1:16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/>
      <c r="I2" s="11"/>
      <c r="J2" s="20" t="s">
        <v>8</v>
      </c>
      <c r="K2" s="17" t="s">
        <v>9</v>
      </c>
      <c r="L2" s="21" t="s">
        <v>10</v>
      </c>
      <c r="M2" s="22" t="s">
        <v>11</v>
      </c>
      <c r="N2" s="23" t="s">
        <v>12</v>
      </c>
      <c r="O2" s="24" t="s">
        <v>13</v>
      </c>
      <c r="P2" s="11" t="s">
        <v>14</v>
      </c>
    </row>
    <row r="3" s="3" customFormat="1" ht="39" customHeight="1" spans="1:16">
      <c r="A3" s="11"/>
      <c r="B3" s="11"/>
      <c r="C3" s="11"/>
      <c r="D3" s="11"/>
      <c r="E3" s="11"/>
      <c r="F3" s="11"/>
      <c r="G3" s="11" t="s">
        <v>15</v>
      </c>
      <c r="H3" s="11" t="s">
        <v>16</v>
      </c>
      <c r="I3" s="11" t="s">
        <v>17</v>
      </c>
      <c r="J3" s="25"/>
      <c r="K3" s="17"/>
      <c r="L3" s="26"/>
      <c r="M3" s="11"/>
      <c r="N3" s="27"/>
      <c r="O3" s="24"/>
      <c r="P3" s="11"/>
    </row>
    <row r="4" s="4" customFormat="1" ht="31" customHeight="1" spans="1:16">
      <c r="A4" s="12">
        <v>1</v>
      </c>
      <c r="B4" s="11" t="s">
        <v>18</v>
      </c>
      <c r="C4" s="45" t="s">
        <v>19</v>
      </c>
      <c r="D4" s="11" t="s">
        <v>20</v>
      </c>
      <c r="E4" s="11" t="s">
        <v>21</v>
      </c>
      <c r="F4" s="13">
        <v>1820</v>
      </c>
      <c r="G4" s="13">
        <v>936</v>
      </c>
      <c r="H4" s="13">
        <v>0</v>
      </c>
      <c r="I4" s="13">
        <v>0</v>
      </c>
      <c r="J4" s="13">
        <f>F4-G4-H4-I4</f>
        <v>884</v>
      </c>
      <c r="K4" s="28">
        <v>0</v>
      </c>
      <c r="L4" s="29">
        <f>J4+K4</f>
        <v>884</v>
      </c>
      <c r="M4" s="14" t="s">
        <v>22</v>
      </c>
      <c r="N4" s="30" t="s">
        <v>18</v>
      </c>
      <c r="O4" s="31" t="s">
        <v>23</v>
      </c>
      <c r="P4" s="11" t="s">
        <v>24</v>
      </c>
    </row>
    <row r="5" s="4" customFormat="1" ht="31" customHeight="1" spans="1:16">
      <c r="A5" s="12">
        <v>2</v>
      </c>
      <c r="B5" s="11" t="s">
        <v>25</v>
      </c>
      <c r="C5" s="46" t="s">
        <v>26</v>
      </c>
      <c r="D5" s="11" t="s">
        <v>20</v>
      </c>
      <c r="E5" s="11" t="s">
        <v>21</v>
      </c>
      <c r="F5" s="13">
        <v>1820</v>
      </c>
      <c r="G5" s="13">
        <v>0</v>
      </c>
      <c r="H5" s="13">
        <v>0</v>
      </c>
      <c r="I5" s="13">
        <v>0</v>
      </c>
      <c r="J5" s="13">
        <f t="shared" ref="J5:J38" si="0">F5-G5-H5-I5</f>
        <v>1820</v>
      </c>
      <c r="K5" s="28">
        <v>0</v>
      </c>
      <c r="L5" s="29">
        <f t="shared" ref="L5:L40" si="1">J5+K5</f>
        <v>1820</v>
      </c>
      <c r="M5" s="14" t="s">
        <v>27</v>
      </c>
      <c r="N5" s="30" t="s">
        <v>25</v>
      </c>
      <c r="O5" s="31" t="s">
        <v>23</v>
      </c>
      <c r="P5" s="11" t="s">
        <v>28</v>
      </c>
    </row>
    <row r="6" s="4" customFormat="1" ht="31" customHeight="1" spans="1:16">
      <c r="A6" s="12">
        <v>3</v>
      </c>
      <c r="B6" s="11" t="s">
        <v>29</v>
      </c>
      <c r="C6" s="46" t="s">
        <v>30</v>
      </c>
      <c r="D6" s="11" t="s">
        <v>31</v>
      </c>
      <c r="E6" s="11" t="s">
        <v>21</v>
      </c>
      <c r="F6" s="13">
        <v>1820</v>
      </c>
      <c r="G6" s="13">
        <v>0</v>
      </c>
      <c r="H6" s="13">
        <v>0</v>
      </c>
      <c r="I6" s="13">
        <v>0</v>
      </c>
      <c r="J6" s="13">
        <f t="shared" si="0"/>
        <v>1820</v>
      </c>
      <c r="K6" s="28">
        <v>0</v>
      </c>
      <c r="L6" s="29">
        <f t="shared" si="1"/>
        <v>1820</v>
      </c>
      <c r="M6" s="14" t="s">
        <v>32</v>
      </c>
      <c r="N6" s="30" t="s">
        <v>29</v>
      </c>
      <c r="O6" s="31" t="s">
        <v>23</v>
      </c>
      <c r="P6" s="11" t="s">
        <v>28</v>
      </c>
    </row>
    <row r="7" s="4" customFormat="1" ht="31" customHeight="1" spans="1:16">
      <c r="A7" s="12">
        <v>4</v>
      </c>
      <c r="B7" s="11" t="s">
        <v>33</v>
      </c>
      <c r="C7" s="46" t="s">
        <v>34</v>
      </c>
      <c r="D7" s="11" t="s">
        <v>20</v>
      </c>
      <c r="E7" s="11" t="s">
        <v>21</v>
      </c>
      <c r="F7" s="13">
        <v>1820</v>
      </c>
      <c r="G7" s="13">
        <v>0</v>
      </c>
      <c r="H7" s="13">
        <v>0</v>
      </c>
      <c r="I7" s="13">
        <v>0</v>
      </c>
      <c r="J7" s="13">
        <f t="shared" si="0"/>
        <v>1820</v>
      </c>
      <c r="K7" s="28">
        <v>35</v>
      </c>
      <c r="L7" s="29">
        <f t="shared" si="1"/>
        <v>1855</v>
      </c>
      <c r="M7" s="14" t="s">
        <v>35</v>
      </c>
      <c r="N7" s="32" t="s">
        <v>33</v>
      </c>
      <c r="O7" s="24" t="s">
        <v>23</v>
      </c>
      <c r="P7" s="11"/>
    </row>
    <row r="8" s="4" customFormat="1" ht="31" customHeight="1" spans="1:16">
      <c r="A8" s="12">
        <v>5</v>
      </c>
      <c r="B8" s="11" t="s">
        <v>36</v>
      </c>
      <c r="C8" s="46" t="s">
        <v>37</v>
      </c>
      <c r="D8" s="11" t="s">
        <v>20</v>
      </c>
      <c r="E8" s="11" t="s">
        <v>21</v>
      </c>
      <c r="F8" s="13">
        <v>1820</v>
      </c>
      <c r="G8" s="13">
        <v>0</v>
      </c>
      <c r="H8" s="13">
        <v>0</v>
      </c>
      <c r="I8" s="13">
        <v>0</v>
      </c>
      <c r="J8" s="13">
        <f t="shared" si="0"/>
        <v>1820</v>
      </c>
      <c r="K8" s="28">
        <v>35</v>
      </c>
      <c r="L8" s="29">
        <f t="shared" si="1"/>
        <v>1855</v>
      </c>
      <c r="M8" s="14" t="s">
        <v>38</v>
      </c>
      <c r="N8" s="32" t="s">
        <v>36</v>
      </c>
      <c r="O8" s="24" t="s">
        <v>23</v>
      </c>
      <c r="P8" s="11"/>
    </row>
    <row r="9" s="4" customFormat="1" ht="31" customHeight="1" spans="1:16">
      <c r="A9" s="12">
        <v>6</v>
      </c>
      <c r="B9" s="11" t="s">
        <v>39</v>
      </c>
      <c r="C9" s="46" t="s">
        <v>40</v>
      </c>
      <c r="D9" s="11" t="s">
        <v>31</v>
      </c>
      <c r="E9" s="11" t="s">
        <v>41</v>
      </c>
      <c r="F9" s="13">
        <v>1820</v>
      </c>
      <c r="G9" s="13">
        <v>792</v>
      </c>
      <c r="H9" s="13">
        <v>0</v>
      </c>
      <c r="I9" s="13">
        <v>0</v>
      </c>
      <c r="J9" s="13">
        <f t="shared" si="0"/>
        <v>1028</v>
      </c>
      <c r="K9" s="28">
        <v>0</v>
      </c>
      <c r="L9" s="29">
        <f t="shared" si="1"/>
        <v>1028</v>
      </c>
      <c r="M9" s="14" t="s">
        <v>42</v>
      </c>
      <c r="N9" s="30" t="s">
        <v>39</v>
      </c>
      <c r="O9" s="31" t="s">
        <v>23</v>
      </c>
      <c r="P9" s="11" t="s">
        <v>24</v>
      </c>
    </row>
    <row r="10" s="4" customFormat="1" ht="31" customHeight="1" spans="1:16">
      <c r="A10" s="12">
        <v>7</v>
      </c>
      <c r="B10" s="11" t="s">
        <v>43</v>
      </c>
      <c r="C10" s="46" t="s">
        <v>44</v>
      </c>
      <c r="D10" s="11" t="s">
        <v>20</v>
      </c>
      <c r="E10" s="11" t="s">
        <v>45</v>
      </c>
      <c r="F10" s="13">
        <v>1820</v>
      </c>
      <c r="G10" s="13">
        <v>0</v>
      </c>
      <c r="H10" s="13">
        <v>0</v>
      </c>
      <c r="I10" s="13">
        <v>0</v>
      </c>
      <c r="J10" s="13">
        <f t="shared" si="0"/>
        <v>1820</v>
      </c>
      <c r="K10" s="28">
        <v>35</v>
      </c>
      <c r="L10" s="29">
        <f t="shared" si="1"/>
        <v>1855</v>
      </c>
      <c r="M10" s="14" t="s">
        <v>46</v>
      </c>
      <c r="N10" s="30" t="s">
        <v>43</v>
      </c>
      <c r="O10" s="31" t="s">
        <v>23</v>
      </c>
      <c r="P10" s="11"/>
    </row>
    <row r="11" s="4" customFormat="1" ht="31" customHeight="1" spans="1:16">
      <c r="A11" s="12">
        <v>8</v>
      </c>
      <c r="B11" s="11" t="s">
        <v>47</v>
      </c>
      <c r="C11" s="46" t="s">
        <v>48</v>
      </c>
      <c r="D11" s="11" t="s">
        <v>31</v>
      </c>
      <c r="E11" s="11" t="s">
        <v>45</v>
      </c>
      <c r="F11" s="13">
        <v>1820</v>
      </c>
      <c r="G11" s="13">
        <v>936</v>
      </c>
      <c r="H11" s="13">
        <v>0</v>
      </c>
      <c r="I11" s="13">
        <v>0</v>
      </c>
      <c r="J11" s="13">
        <f t="shared" si="0"/>
        <v>884</v>
      </c>
      <c r="K11" s="28">
        <v>0</v>
      </c>
      <c r="L11" s="29">
        <f t="shared" si="1"/>
        <v>884</v>
      </c>
      <c r="M11" s="14" t="s">
        <v>49</v>
      </c>
      <c r="N11" s="30" t="s">
        <v>47</v>
      </c>
      <c r="O11" s="31" t="s">
        <v>23</v>
      </c>
      <c r="P11" s="11" t="s">
        <v>24</v>
      </c>
    </row>
    <row r="12" s="4" customFormat="1" ht="31" customHeight="1" spans="1:16">
      <c r="A12" s="12">
        <v>9</v>
      </c>
      <c r="B12" s="11" t="s">
        <v>50</v>
      </c>
      <c r="C12" s="46" t="s">
        <v>51</v>
      </c>
      <c r="D12" s="11" t="s">
        <v>20</v>
      </c>
      <c r="E12" s="11" t="s">
        <v>45</v>
      </c>
      <c r="F12" s="13">
        <v>1820</v>
      </c>
      <c r="G12" s="13">
        <v>0</v>
      </c>
      <c r="H12" s="13">
        <v>0</v>
      </c>
      <c r="I12" s="13">
        <v>0</v>
      </c>
      <c r="J12" s="13">
        <f t="shared" si="0"/>
        <v>1820</v>
      </c>
      <c r="K12" s="28">
        <v>0</v>
      </c>
      <c r="L12" s="29">
        <f t="shared" si="1"/>
        <v>1820</v>
      </c>
      <c r="M12" s="14" t="s">
        <v>52</v>
      </c>
      <c r="N12" s="30" t="s">
        <v>50</v>
      </c>
      <c r="O12" s="31" t="s">
        <v>23</v>
      </c>
      <c r="P12" s="11" t="s">
        <v>28</v>
      </c>
    </row>
    <row r="13" s="4" customFormat="1" ht="31" customHeight="1" spans="1:16">
      <c r="A13" s="12">
        <v>10</v>
      </c>
      <c r="B13" s="11" t="s">
        <v>53</v>
      </c>
      <c r="C13" s="46" t="s">
        <v>54</v>
      </c>
      <c r="D13" s="11" t="s">
        <v>20</v>
      </c>
      <c r="E13" s="11" t="s">
        <v>45</v>
      </c>
      <c r="F13" s="13">
        <v>1820</v>
      </c>
      <c r="G13" s="13">
        <v>0</v>
      </c>
      <c r="H13" s="13">
        <v>0</v>
      </c>
      <c r="I13" s="13">
        <v>0</v>
      </c>
      <c r="J13" s="13">
        <f t="shared" si="0"/>
        <v>1820</v>
      </c>
      <c r="K13" s="28">
        <v>35</v>
      </c>
      <c r="L13" s="29">
        <f t="shared" si="1"/>
        <v>1855</v>
      </c>
      <c r="M13" s="14" t="s">
        <v>55</v>
      </c>
      <c r="N13" s="30" t="s">
        <v>53</v>
      </c>
      <c r="O13" s="31" t="s">
        <v>23</v>
      </c>
      <c r="P13" s="11"/>
    </row>
    <row r="14" s="4" customFormat="1" ht="31" customHeight="1" spans="1:16">
      <c r="A14" s="12">
        <v>11</v>
      </c>
      <c r="B14" s="11" t="s">
        <v>56</v>
      </c>
      <c r="C14" s="46" t="s">
        <v>54</v>
      </c>
      <c r="D14" s="11" t="s">
        <v>20</v>
      </c>
      <c r="E14" s="11" t="s">
        <v>45</v>
      </c>
      <c r="F14" s="13">
        <v>1820</v>
      </c>
      <c r="G14" s="13">
        <v>0</v>
      </c>
      <c r="H14" s="13">
        <v>0</v>
      </c>
      <c r="I14" s="13">
        <v>0</v>
      </c>
      <c r="J14" s="13">
        <f t="shared" si="0"/>
        <v>1820</v>
      </c>
      <c r="K14" s="28">
        <v>35</v>
      </c>
      <c r="L14" s="29">
        <f t="shared" si="1"/>
        <v>1855</v>
      </c>
      <c r="M14" s="14" t="s">
        <v>57</v>
      </c>
      <c r="N14" s="30" t="s">
        <v>56</v>
      </c>
      <c r="O14" s="31" t="s">
        <v>23</v>
      </c>
      <c r="P14" s="11"/>
    </row>
    <row r="15" s="4" customFormat="1" ht="31" customHeight="1" spans="1:16">
      <c r="A15" s="12">
        <v>12</v>
      </c>
      <c r="B15" s="11" t="s">
        <v>58</v>
      </c>
      <c r="C15" s="46" t="s">
        <v>59</v>
      </c>
      <c r="D15" s="11" t="s">
        <v>20</v>
      </c>
      <c r="E15" s="11" t="s">
        <v>60</v>
      </c>
      <c r="F15" s="13">
        <v>1820</v>
      </c>
      <c r="G15" s="13">
        <v>0</v>
      </c>
      <c r="H15" s="13">
        <v>0</v>
      </c>
      <c r="I15" s="13">
        <v>0</v>
      </c>
      <c r="J15" s="13">
        <f t="shared" si="0"/>
        <v>1820</v>
      </c>
      <c r="K15" s="28">
        <v>0</v>
      </c>
      <c r="L15" s="29">
        <f t="shared" si="1"/>
        <v>1820</v>
      </c>
      <c r="M15" s="14" t="s">
        <v>61</v>
      </c>
      <c r="N15" s="30" t="s">
        <v>58</v>
      </c>
      <c r="O15" s="31" t="s">
        <v>23</v>
      </c>
      <c r="P15" s="11" t="s">
        <v>62</v>
      </c>
    </row>
    <row r="16" s="4" customFormat="1" ht="31" customHeight="1" spans="1:16">
      <c r="A16" s="12">
        <v>13</v>
      </c>
      <c r="B16" s="11" t="s">
        <v>63</v>
      </c>
      <c r="C16" s="46" t="s">
        <v>64</v>
      </c>
      <c r="D16" s="11" t="s">
        <v>20</v>
      </c>
      <c r="E16" s="11" t="s">
        <v>60</v>
      </c>
      <c r="F16" s="13">
        <v>1820</v>
      </c>
      <c r="G16" s="13">
        <v>0</v>
      </c>
      <c r="H16" s="13">
        <v>0</v>
      </c>
      <c r="I16" s="13">
        <v>0</v>
      </c>
      <c r="J16" s="13">
        <f t="shared" si="0"/>
        <v>1820</v>
      </c>
      <c r="K16" s="28">
        <v>35</v>
      </c>
      <c r="L16" s="29">
        <f t="shared" si="1"/>
        <v>1855</v>
      </c>
      <c r="M16" s="14" t="s">
        <v>65</v>
      </c>
      <c r="N16" s="30" t="s">
        <v>63</v>
      </c>
      <c r="O16" s="31" t="s">
        <v>23</v>
      </c>
      <c r="P16" s="11"/>
    </row>
    <row r="17" s="4" customFormat="1" ht="31" customHeight="1" spans="1:16">
      <c r="A17" s="12">
        <v>14</v>
      </c>
      <c r="B17" s="11" t="s">
        <v>66</v>
      </c>
      <c r="C17" s="46" t="s">
        <v>67</v>
      </c>
      <c r="D17" s="11" t="s">
        <v>31</v>
      </c>
      <c r="E17" s="11" t="s">
        <v>60</v>
      </c>
      <c r="F17" s="13">
        <v>1820</v>
      </c>
      <c r="G17" s="13">
        <v>0</v>
      </c>
      <c r="H17" s="13">
        <v>0</v>
      </c>
      <c r="I17" s="13">
        <v>0</v>
      </c>
      <c r="J17" s="13">
        <f t="shared" si="0"/>
        <v>1820</v>
      </c>
      <c r="K17" s="28">
        <v>35</v>
      </c>
      <c r="L17" s="29">
        <f t="shared" si="1"/>
        <v>1855</v>
      </c>
      <c r="M17" s="14" t="s">
        <v>68</v>
      </c>
      <c r="N17" s="30" t="s">
        <v>66</v>
      </c>
      <c r="O17" s="31" t="s">
        <v>23</v>
      </c>
      <c r="P17" s="11"/>
    </row>
    <row r="18" s="4" customFormat="1" ht="31" customHeight="1" spans="1:16">
      <c r="A18" s="12">
        <v>15</v>
      </c>
      <c r="B18" s="11" t="s">
        <v>69</v>
      </c>
      <c r="C18" s="46" t="s">
        <v>70</v>
      </c>
      <c r="D18" s="11" t="s">
        <v>31</v>
      </c>
      <c r="E18" s="11" t="s">
        <v>60</v>
      </c>
      <c r="F18" s="13">
        <v>1820</v>
      </c>
      <c r="G18" s="13">
        <v>0</v>
      </c>
      <c r="H18" s="13">
        <v>0</v>
      </c>
      <c r="I18" s="13">
        <v>0</v>
      </c>
      <c r="J18" s="13">
        <f t="shared" si="0"/>
        <v>1820</v>
      </c>
      <c r="K18" s="28">
        <v>0</v>
      </c>
      <c r="L18" s="29">
        <f t="shared" si="1"/>
        <v>1820</v>
      </c>
      <c r="M18" s="14" t="s">
        <v>71</v>
      </c>
      <c r="N18" s="30" t="s">
        <v>69</v>
      </c>
      <c r="O18" s="31" t="s">
        <v>23</v>
      </c>
      <c r="P18" s="11" t="s">
        <v>28</v>
      </c>
    </row>
    <row r="19" s="4" customFormat="1" ht="31" customHeight="1" spans="1:16">
      <c r="A19" s="12">
        <v>16</v>
      </c>
      <c r="B19" s="11" t="s">
        <v>72</v>
      </c>
      <c r="C19" s="46" t="s">
        <v>73</v>
      </c>
      <c r="D19" s="11" t="s">
        <v>20</v>
      </c>
      <c r="E19" s="11" t="s">
        <v>60</v>
      </c>
      <c r="F19" s="13">
        <v>1820</v>
      </c>
      <c r="G19" s="13">
        <v>0</v>
      </c>
      <c r="H19" s="13">
        <v>0</v>
      </c>
      <c r="I19" s="13">
        <v>0</v>
      </c>
      <c r="J19" s="13">
        <f t="shared" si="0"/>
        <v>1820</v>
      </c>
      <c r="K19" s="28">
        <v>0</v>
      </c>
      <c r="L19" s="33">
        <f t="shared" si="1"/>
        <v>1820</v>
      </c>
      <c r="M19" s="34" t="s">
        <v>74</v>
      </c>
      <c r="N19" s="35" t="s">
        <v>72</v>
      </c>
      <c r="O19" s="31" t="s">
        <v>23</v>
      </c>
      <c r="P19" s="11" t="s">
        <v>28</v>
      </c>
    </row>
    <row r="20" s="4" customFormat="1" ht="31" customHeight="1" spans="1:16">
      <c r="A20" s="12">
        <v>17</v>
      </c>
      <c r="B20" s="11" t="s">
        <v>75</v>
      </c>
      <c r="C20" s="46" t="s">
        <v>76</v>
      </c>
      <c r="D20" s="11" t="s">
        <v>20</v>
      </c>
      <c r="E20" s="11" t="s">
        <v>60</v>
      </c>
      <c r="F20" s="13">
        <v>1820</v>
      </c>
      <c r="G20" s="13">
        <v>0</v>
      </c>
      <c r="H20" s="13">
        <v>0</v>
      </c>
      <c r="I20" s="13">
        <v>0</v>
      </c>
      <c r="J20" s="13">
        <f t="shared" si="0"/>
        <v>1820</v>
      </c>
      <c r="K20" s="28">
        <v>35</v>
      </c>
      <c r="L20" s="36">
        <f t="shared" si="1"/>
        <v>1855</v>
      </c>
      <c r="M20" s="37" t="s">
        <v>77</v>
      </c>
      <c r="N20" s="38" t="s">
        <v>75</v>
      </c>
      <c r="O20" s="31" t="s">
        <v>23</v>
      </c>
      <c r="P20" s="11"/>
    </row>
    <row r="21" s="4" customFormat="1" ht="31" customHeight="1" spans="1:16">
      <c r="A21" s="12">
        <v>18</v>
      </c>
      <c r="B21" s="11" t="s">
        <v>78</v>
      </c>
      <c r="C21" s="46" t="s">
        <v>79</v>
      </c>
      <c r="D21" s="11" t="s">
        <v>31</v>
      </c>
      <c r="E21" s="11" t="s">
        <v>60</v>
      </c>
      <c r="F21" s="13">
        <v>1820</v>
      </c>
      <c r="G21" s="13">
        <v>0</v>
      </c>
      <c r="H21" s="13">
        <v>0</v>
      </c>
      <c r="I21" s="13">
        <v>0</v>
      </c>
      <c r="J21" s="13">
        <f t="shared" si="0"/>
        <v>1820</v>
      </c>
      <c r="K21" s="28">
        <v>35</v>
      </c>
      <c r="L21" s="29">
        <f t="shared" si="1"/>
        <v>1855</v>
      </c>
      <c r="M21" s="14" t="s">
        <v>80</v>
      </c>
      <c r="N21" s="30" t="s">
        <v>78</v>
      </c>
      <c r="O21" s="31" t="s">
        <v>23</v>
      </c>
      <c r="P21" s="11"/>
    </row>
    <row r="22" s="4" customFormat="1" ht="31" customHeight="1" spans="1:16">
      <c r="A22" s="12">
        <v>19</v>
      </c>
      <c r="B22" s="11" t="s">
        <v>81</v>
      </c>
      <c r="C22" s="46" t="s">
        <v>82</v>
      </c>
      <c r="D22" s="11" t="s">
        <v>31</v>
      </c>
      <c r="E22" s="11" t="s">
        <v>60</v>
      </c>
      <c r="F22" s="13">
        <v>1820</v>
      </c>
      <c r="G22" s="13">
        <v>0</v>
      </c>
      <c r="H22" s="13">
        <v>0</v>
      </c>
      <c r="I22" s="13">
        <v>0</v>
      </c>
      <c r="J22" s="13">
        <f t="shared" si="0"/>
        <v>1820</v>
      </c>
      <c r="K22" s="28">
        <v>35</v>
      </c>
      <c r="L22" s="29">
        <f t="shared" si="1"/>
        <v>1855</v>
      </c>
      <c r="M22" s="14" t="s">
        <v>83</v>
      </c>
      <c r="N22" s="30" t="s">
        <v>81</v>
      </c>
      <c r="O22" s="31" t="s">
        <v>23</v>
      </c>
      <c r="P22" s="11" t="s">
        <v>84</v>
      </c>
    </row>
    <row r="23" s="4" customFormat="1" ht="31" customHeight="1" spans="1:16">
      <c r="A23" s="12">
        <v>20</v>
      </c>
      <c r="B23" s="11" t="s">
        <v>85</v>
      </c>
      <c r="C23" s="46" t="s">
        <v>86</v>
      </c>
      <c r="D23" s="11" t="s">
        <v>31</v>
      </c>
      <c r="E23" s="11" t="s">
        <v>87</v>
      </c>
      <c r="F23" s="13">
        <v>1820</v>
      </c>
      <c r="G23" s="13">
        <v>936</v>
      </c>
      <c r="H23" s="13">
        <v>0</v>
      </c>
      <c r="I23" s="13">
        <v>0</v>
      </c>
      <c r="J23" s="13">
        <f t="shared" si="0"/>
        <v>884</v>
      </c>
      <c r="K23" s="28">
        <v>0</v>
      </c>
      <c r="L23" s="29">
        <f t="shared" si="1"/>
        <v>884</v>
      </c>
      <c r="M23" s="14" t="s">
        <v>88</v>
      </c>
      <c r="N23" s="30" t="s">
        <v>85</v>
      </c>
      <c r="O23" s="31" t="s">
        <v>23</v>
      </c>
      <c r="P23" s="11" t="s">
        <v>24</v>
      </c>
    </row>
    <row r="24" s="4" customFormat="1" ht="31" customHeight="1" spans="1:16">
      <c r="A24" s="12">
        <v>21</v>
      </c>
      <c r="B24" s="11" t="s">
        <v>89</v>
      </c>
      <c r="C24" s="46" t="s">
        <v>90</v>
      </c>
      <c r="D24" s="11" t="s">
        <v>20</v>
      </c>
      <c r="E24" s="11" t="s">
        <v>91</v>
      </c>
      <c r="F24" s="13">
        <v>1820</v>
      </c>
      <c r="G24" s="13">
        <v>936</v>
      </c>
      <c r="H24" s="13">
        <v>0</v>
      </c>
      <c r="I24" s="13">
        <v>0</v>
      </c>
      <c r="J24" s="13">
        <f t="shared" si="0"/>
        <v>884</v>
      </c>
      <c r="K24" s="28">
        <v>0</v>
      </c>
      <c r="L24" s="29">
        <f t="shared" si="1"/>
        <v>884</v>
      </c>
      <c r="M24" s="14" t="s">
        <v>92</v>
      </c>
      <c r="N24" s="30" t="s">
        <v>89</v>
      </c>
      <c r="O24" s="31" t="s">
        <v>23</v>
      </c>
      <c r="P24" s="11" t="s">
        <v>24</v>
      </c>
    </row>
    <row r="25" s="4" customFormat="1" ht="31" customHeight="1" spans="1:16">
      <c r="A25" s="12">
        <v>22</v>
      </c>
      <c r="B25" s="11" t="s">
        <v>93</v>
      </c>
      <c r="C25" s="46" t="s">
        <v>94</v>
      </c>
      <c r="D25" s="11" t="s">
        <v>31</v>
      </c>
      <c r="E25" s="11" t="s">
        <v>91</v>
      </c>
      <c r="F25" s="13">
        <v>1820</v>
      </c>
      <c r="G25" s="13">
        <v>0</v>
      </c>
      <c r="H25" s="13">
        <v>0</v>
      </c>
      <c r="I25" s="13">
        <v>0</v>
      </c>
      <c r="J25" s="13">
        <f t="shared" si="0"/>
        <v>1820</v>
      </c>
      <c r="K25" s="28">
        <v>35</v>
      </c>
      <c r="L25" s="29">
        <f t="shared" si="1"/>
        <v>1855</v>
      </c>
      <c r="M25" s="14" t="s">
        <v>95</v>
      </c>
      <c r="N25" s="30" t="s">
        <v>93</v>
      </c>
      <c r="O25" s="31" t="s">
        <v>23</v>
      </c>
      <c r="P25" s="11"/>
    </row>
    <row r="26" s="4" customFormat="1" ht="31" customHeight="1" spans="1:16">
      <c r="A26" s="12">
        <v>23</v>
      </c>
      <c r="B26" s="11" t="s">
        <v>96</v>
      </c>
      <c r="C26" s="46" t="s">
        <v>97</v>
      </c>
      <c r="D26" s="11" t="s">
        <v>31</v>
      </c>
      <c r="E26" s="11" t="s">
        <v>91</v>
      </c>
      <c r="F26" s="13">
        <v>1820</v>
      </c>
      <c r="G26" s="13">
        <v>0</v>
      </c>
      <c r="H26" s="13">
        <v>0</v>
      </c>
      <c r="I26" s="13">
        <v>0</v>
      </c>
      <c r="J26" s="13">
        <f t="shared" si="0"/>
        <v>1820</v>
      </c>
      <c r="K26" s="28">
        <v>35</v>
      </c>
      <c r="L26" s="29">
        <f t="shared" si="1"/>
        <v>1855</v>
      </c>
      <c r="M26" s="14" t="s">
        <v>98</v>
      </c>
      <c r="N26" s="30" t="s">
        <v>96</v>
      </c>
      <c r="O26" s="31" t="s">
        <v>23</v>
      </c>
      <c r="P26" s="11"/>
    </row>
    <row r="27" s="4" customFormat="1" ht="31" customHeight="1" spans="1:16">
      <c r="A27" s="12">
        <v>24</v>
      </c>
      <c r="B27" s="11" t="s">
        <v>99</v>
      </c>
      <c r="C27" s="46" t="s">
        <v>100</v>
      </c>
      <c r="D27" s="11" t="s">
        <v>20</v>
      </c>
      <c r="E27" s="11" t="s">
        <v>91</v>
      </c>
      <c r="F27" s="13">
        <v>1820</v>
      </c>
      <c r="G27" s="13">
        <v>936</v>
      </c>
      <c r="H27" s="13">
        <v>0</v>
      </c>
      <c r="I27" s="13">
        <v>0</v>
      </c>
      <c r="J27" s="13">
        <f t="shared" si="0"/>
        <v>884</v>
      </c>
      <c r="K27" s="28">
        <v>0</v>
      </c>
      <c r="L27" s="29">
        <f t="shared" si="1"/>
        <v>884</v>
      </c>
      <c r="M27" s="14" t="s">
        <v>101</v>
      </c>
      <c r="N27" s="30" t="s">
        <v>99</v>
      </c>
      <c r="O27" s="31" t="s">
        <v>23</v>
      </c>
      <c r="P27" s="11" t="s">
        <v>24</v>
      </c>
    </row>
    <row r="28" s="4" customFormat="1" ht="31" customHeight="1" spans="1:16">
      <c r="A28" s="12">
        <v>25</v>
      </c>
      <c r="B28" s="11" t="s">
        <v>102</v>
      </c>
      <c r="C28" s="46" t="s">
        <v>103</v>
      </c>
      <c r="D28" s="11" t="s">
        <v>20</v>
      </c>
      <c r="E28" s="11" t="s">
        <v>104</v>
      </c>
      <c r="F28" s="13">
        <v>1820</v>
      </c>
      <c r="G28" s="13">
        <v>0</v>
      </c>
      <c r="H28" s="13">
        <v>0</v>
      </c>
      <c r="I28" s="13">
        <v>0</v>
      </c>
      <c r="J28" s="13">
        <f t="shared" si="0"/>
        <v>1820</v>
      </c>
      <c r="K28" s="28">
        <v>35</v>
      </c>
      <c r="L28" s="29">
        <f t="shared" si="1"/>
        <v>1855</v>
      </c>
      <c r="M28" s="14" t="s">
        <v>105</v>
      </c>
      <c r="N28" s="30" t="s">
        <v>102</v>
      </c>
      <c r="O28" s="31" t="s">
        <v>23</v>
      </c>
      <c r="P28" s="11"/>
    </row>
    <row r="29" s="5" customFormat="1" ht="31" customHeight="1" spans="1:16">
      <c r="A29" s="12">
        <v>26</v>
      </c>
      <c r="B29" s="11" t="s">
        <v>106</v>
      </c>
      <c r="C29" s="46" t="s">
        <v>107</v>
      </c>
      <c r="D29" s="11" t="s">
        <v>20</v>
      </c>
      <c r="E29" s="11" t="s">
        <v>104</v>
      </c>
      <c r="F29" s="13">
        <v>1820</v>
      </c>
      <c r="G29" s="13">
        <v>0</v>
      </c>
      <c r="H29" s="13">
        <v>0</v>
      </c>
      <c r="I29" s="13">
        <v>0</v>
      </c>
      <c r="J29" s="13">
        <f t="shared" si="0"/>
        <v>1820</v>
      </c>
      <c r="K29" s="28">
        <v>35</v>
      </c>
      <c r="L29" s="29">
        <f t="shared" si="1"/>
        <v>1855</v>
      </c>
      <c r="M29" s="14" t="s">
        <v>108</v>
      </c>
      <c r="N29" s="30" t="s">
        <v>106</v>
      </c>
      <c r="O29" s="24" t="s">
        <v>23</v>
      </c>
      <c r="P29" s="11"/>
    </row>
    <row r="30" s="5" customFormat="1" ht="31" customHeight="1" spans="1:16">
      <c r="A30" s="12">
        <v>27</v>
      </c>
      <c r="B30" s="11" t="s">
        <v>109</v>
      </c>
      <c r="C30" s="46" t="s">
        <v>110</v>
      </c>
      <c r="D30" s="11" t="s">
        <v>31</v>
      </c>
      <c r="E30" s="11" t="s">
        <v>111</v>
      </c>
      <c r="F30" s="13">
        <v>1820</v>
      </c>
      <c r="G30" s="13">
        <v>0</v>
      </c>
      <c r="H30" s="13">
        <v>0</v>
      </c>
      <c r="I30" s="13">
        <v>0</v>
      </c>
      <c r="J30" s="13">
        <f t="shared" si="0"/>
        <v>1820</v>
      </c>
      <c r="K30" s="28">
        <v>35</v>
      </c>
      <c r="L30" s="29">
        <f t="shared" si="1"/>
        <v>1855</v>
      </c>
      <c r="M30" s="14" t="s">
        <v>112</v>
      </c>
      <c r="N30" s="30" t="s">
        <v>109</v>
      </c>
      <c r="O30" s="24" t="s">
        <v>23</v>
      </c>
      <c r="P30" s="11"/>
    </row>
    <row r="31" s="5" customFormat="1" ht="31" customHeight="1" spans="1:16">
      <c r="A31" s="12">
        <v>28</v>
      </c>
      <c r="B31" s="11" t="s">
        <v>113</v>
      </c>
      <c r="C31" s="46" t="s">
        <v>114</v>
      </c>
      <c r="D31" s="11" t="s">
        <v>20</v>
      </c>
      <c r="E31" s="11" t="s">
        <v>115</v>
      </c>
      <c r="F31" s="13">
        <v>1820</v>
      </c>
      <c r="G31" s="13">
        <v>0</v>
      </c>
      <c r="H31" s="13">
        <v>0</v>
      </c>
      <c r="I31" s="13">
        <v>0</v>
      </c>
      <c r="J31" s="13">
        <f t="shared" si="0"/>
        <v>1820</v>
      </c>
      <c r="K31" s="28">
        <v>35</v>
      </c>
      <c r="L31" s="29">
        <f t="shared" si="1"/>
        <v>1855</v>
      </c>
      <c r="M31" s="14" t="s">
        <v>116</v>
      </c>
      <c r="N31" s="30" t="s">
        <v>113</v>
      </c>
      <c r="O31" s="24" t="s">
        <v>23</v>
      </c>
      <c r="P31" s="11"/>
    </row>
    <row r="32" s="5" customFormat="1" ht="31" customHeight="1" spans="1:16">
      <c r="A32" s="12">
        <v>29</v>
      </c>
      <c r="B32" s="11" t="s">
        <v>117</v>
      </c>
      <c r="C32" s="46" t="s">
        <v>118</v>
      </c>
      <c r="D32" s="11" t="s">
        <v>20</v>
      </c>
      <c r="E32" s="11" t="s">
        <v>115</v>
      </c>
      <c r="F32" s="13">
        <v>1820</v>
      </c>
      <c r="G32" s="13">
        <v>0</v>
      </c>
      <c r="H32" s="13">
        <v>0</v>
      </c>
      <c r="I32" s="13">
        <v>0</v>
      </c>
      <c r="J32" s="13">
        <f t="shared" si="0"/>
        <v>1820</v>
      </c>
      <c r="K32" s="28">
        <v>35</v>
      </c>
      <c r="L32" s="29">
        <f t="shared" si="1"/>
        <v>1855</v>
      </c>
      <c r="M32" s="14" t="s">
        <v>119</v>
      </c>
      <c r="N32" s="30" t="s">
        <v>117</v>
      </c>
      <c r="O32" s="24" t="s">
        <v>23</v>
      </c>
      <c r="P32" s="11"/>
    </row>
    <row r="33" s="5" customFormat="1" ht="31" customHeight="1" spans="1:16">
      <c r="A33" s="12">
        <v>30</v>
      </c>
      <c r="B33" s="11" t="s">
        <v>120</v>
      </c>
      <c r="C33" s="46" t="s">
        <v>121</v>
      </c>
      <c r="D33" s="11" t="s">
        <v>31</v>
      </c>
      <c r="E33" s="11" t="s">
        <v>122</v>
      </c>
      <c r="F33" s="13">
        <v>1820</v>
      </c>
      <c r="G33" s="13">
        <v>0</v>
      </c>
      <c r="H33" s="13">
        <v>0</v>
      </c>
      <c r="I33" s="13">
        <v>0</v>
      </c>
      <c r="J33" s="13">
        <f t="shared" si="0"/>
        <v>1820</v>
      </c>
      <c r="K33" s="28">
        <v>35</v>
      </c>
      <c r="L33" s="29">
        <f t="shared" si="1"/>
        <v>1855</v>
      </c>
      <c r="M33" s="14" t="s">
        <v>123</v>
      </c>
      <c r="N33" s="30" t="s">
        <v>120</v>
      </c>
      <c r="O33" s="24" t="s">
        <v>23</v>
      </c>
      <c r="P33" s="11"/>
    </row>
    <row r="34" s="5" customFormat="1" ht="31" customHeight="1" spans="1:16">
      <c r="A34" s="12">
        <v>31</v>
      </c>
      <c r="B34" s="11" t="s">
        <v>124</v>
      </c>
      <c r="C34" s="46" t="s">
        <v>125</v>
      </c>
      <c r="D34" s="11" t="s">
        <v>31</v>
      </c>
      <c r="E34" s="11" t="s">
        <v>122</v>
      </c>
      <c r="F34" s="13">
        <v>1820</v>
      </c>
      <c r="G34" s="13">
        <v>0</v>
      </c>
      <c r="H34" s="13">
        <v>0</v>
      </c>
      <c r="I34" s="13">
        <v>0</v>
      </c>
      <c r="J34" s="13">
        <f t="shared" si="0"/>
        <v>1820</v>
      </c>
      <c r="K34" s="28">
        <v>35</v>
      </c>
      <c r="L34" s="29">
        <f t="shared" si="1"/>
        <v>1855</v>
      </c>
      <c r="M34" s="14" t="s">
        <v>126</v>
      </c>
      <c r="N34" s="30" t="s">
        <v>124</v>
      </c>
      <c r="O34" s="24" t="s">
        <v>23</v>
      </c>
      <c r="P34" s="11"/>
    </row>
    <row r="35" s="5" customFormat="1" ht="31" customHeight="1" spans="1:16">
      <c r="A35" s="12">
        <v>32</v>
      </c>
      <c r="B35" s="11" t="s">
        <v>127</v>
      </c>
      <c r="C35" s="46" t="s">
        <v>128</v>
      </c>
      <c r="D35" s="11" t="s">
        <v>31</v>
      </c>
      <c r="E35" s="11" t="s">
        <v>122</v>
      </c>
      <c r="F35" s="13">
        <v>1820</v>
      </c>
      <c r="G35" s="13">
        <v>0</v>
      </c>
      <c r="H35" s="13">
        <v>0</v>
      </c>
      <c r="I35" s="13">
        <v>0</v>
      </c>
      <c r="J35" s="13">
        <f t="shared" si="0"/>
        <v>1820</v>
      </c>
      <c r="K35" s="28">
        <v>35</v>
      </c>
      <c r="L35" s="39">
        <f t="shared" si="1"/>
        <v>1855</v>
      </c>
      <c r="M35" s="40" t="s">
        <v>129</v>
      </c>
      <c r="N35" s="41" t="s">
        <v>127</v>
      </c>
      <c r="O35" s="24" t="s">
        <v>23</v>
      </c>
      <c r="P35" s="11"/>
    </row>
    <row r="36" s="5" customFormat="1" ht="31" customHeight="1" spans="1:16">
      <c r="A36" s="12">
        <v>33</v>
      </c>
      <c r="B36" s="11" t="s">
        <v>130</v>
      </c>
      <c r="C36" s="46" t="s">
        <v>131</v>
      </c>
      <c r="D36" s="11" t="s">
        <v>31</v>
      </c>
      <c r="E36" s="11" t="s">
        <v>122</v>
      </c>
      <c r="F36" s="13">
        <v>1820</v>
      </c>
      <c r="G36" s="13">
        <v>855</v>
      </c>
      <c r="H36" s="13">
        <v>0</v>
      </c>
      <c r="I36" s="13">
        <v>0</v>
      </c>
      <c r="J36" s="13">
        <f t="shared" si="0"/>
        <v>965</v>
      </c>
      <c r="K36" s="28">
        <v>0</v>
      </c>
      <c r="L36" s="36">
        <f t="shared" si="1"/>
        <v>965</v>
      </c>
      <c r="M36" s="37" t="s">
        <v>132</v>
      </c>
      <c r="N36" s="42" t="s">
        <v>130</v>
      </c>
      <c r="O36" s="24" t="s">
        <v>23</v>
      </c>
      <c r="P36" s="11" t="s">
        <v>24</v>
      </c>
    </row>
    <row r="37" s="5" customFormat="1" ht="31" customHeight="1" spans="1:16">
      <c r="A37" s="12">
        <v>34</v>
      </c>
      <c r="B37" s="11" t="s">
        <v>133</v>
      </c>
      <c r="C37" s="46" t="s">
        <v>134</v>
      </c>
      <c r="D37" s="11" t="s">
        <v>31</v>
      </c>
      <c r="E37" s="11" t="s">
        <v>122</v>
      </c>
      <c r="F37" s="13">
        <v>1820</v>
      </c>
      <c r="G37" s="13">
        <v>0</v>
      </c>
      <c r="H37" s="13">
        <v>0</v>
      </c>
      <c r="I37" s="13">
        <v>0</v>
      </c>
      <c r="J37" s="13">
        <f t="shared" si="0"/>
        <v>1820</v>
      </c>
      <c r="K37" s="28">
        <v>0</v>
      </c>
      <c r="L37" s="29">
        <f t="shared" si="1"/>
        <v>1820</v>
      </c>
      <c r="M37" s="14" t="s">
        <v>135</v>
      </c>
      <c r="N37" s="32" t="s">
        <v>133</v>
      </c>
      <c r="O37" s="24" t="s">
        <v>23</v>
      </c>
      <c r="P37" s="11" t="s">
        <v>28</v>
      </c>
    </row>
    <row r="38" s="5" customFormat="1" ht="31" customHeight="1" spans="1:16">
      <c r="A38" s="12">
        <v>35</v>
      </c>
      <c r="B38" s="11" t="s">
        <v>136</v>
      </c>
      <c r="C38" s="46" t="s">
        <v>137</v>
      </c>
      <c r="D38" s="11" t="s">
        <v>31</v>
      </c>
      <c r="E38" s="11" t="s">
        <v>138</v>
      </c>
      <c r="F38" s="13">
        <v>1820</v>
      </c>
      <c r="G38" s="13">
        <v>0</v>
      </c>
      <c r="H38" s="13">
        <v>0</v>
      </c>
      <c r="I38" s="13">
        <v>0</v>
      </c>
      <c r="J38" s="13">
        <f t="shared" si="0"/>
        <v>1820</v>
      </c>
      <c r="K38" s="28">
        <v>35</v>
      </c>
      <c r="L38" s="33">
        <f t="shared" si="1"/>
        <v>1855</v>
      </c>
      <c r="M38" s="34" t="s">
        <v>139</v>
      </c>
      <c r="N38" s="43" t="s">
        <v>136</v>
      </c>
      <c r="O38" s="24" t="s">
        <v>23</v>
      </c>
      <c r="P38" s="11"/>
    </row>
    <row r="39" s="5" customFormat="1" ht="31" customHeight="1" spans="1:16">
      <c r="A39" s="15" t="s">
        <v>140</v>
      </c>
      <c r="B39" s="16"/>
      <c r="C39" s="16"/>
      <c r="D39" s="16"/>
      <c r="E39" s="16"/>
      <c r="F39" s="16"/>
      <c r="G39" s="16"/>
      <c r="H39" s="16"/>
      <c r="I39" s="31"/>
      <c r="J39" s="13">
        <f>SUM(J4:J38)</f>
        <v>57373</v>
      </c>
      <c r="K39" s="13">
        <f>SUM(K4:K38)</f>
        <v>735</v>
      </c>
      <c r="L39" s="44">
        <f t="shared" si="1"/>
        <v>58108</v>
      </c>
      <c r="M39" s="25"/>
      <c r="N39" s="25"/>
      <c r="O39" s="11"/>
      <c r="P39" s="11"/>
    </row>
    <row r="40" s="6" customFormat="1" ht="31" customHeight="1" spans="1:16">
      <c r="A40" s="17" t="s">
        <v>141</v>
      </c>
      <c r="B40" s="18"/>
      <c r="C40" s="18"/>
      <c r="D40" s="18"/>
      <c r="E40" s="18"/>
      <c r="F40" s="18"/>
      <c r="G40" s="18"/>
      <c r="H40" s="18"/>
      <c r="I40" s="18"/>
      <c r="J40" s="18"/>
      <c r="K40" s="24"/>
      <c r="L40" s="13">
        <f>SUM(L4:L38)</f>
        <v>58108</v>
      </c>
      <c r="M40" s="11"/>
      <c r="N40" s="12"/>
      <c r="O40" s="12"/>
      <c r="P40" s="11"/>
    </row>
  </sheetData>
  <mergeCells count="17">
    <mergeCell ref="A1:P1"/>
    <mergeCell ref="G2:I2"/>
    <mergeCell ref="A39:I39"/>
    <mergeCell ref="A40:K40"/>
    <mergeCell ref="A2:A3"/>
    <mergeCell ref="B2:B3"/>
    <mergeCell ref="C2:C3"/>
    <mergeCell ref="D2:D3"/>
    <mergeCell ref="E2:E3"/>
    <mergeCell ref="F2:F3"/>
    <mergeCell ref="J2:J3"/>
    <mergeCell ref="K2:K3"/>
    <mergeCell ref="L2:L3"/>
    <mergeCell ref="M2:M3"/>
    <mergeCell ref="N2:N3"/>
    <mergeCell ref="O2:O3"/>
    <mergeCell ref="P2:P3"/>
  </mergeCells>
  <printOptions horizontalCentered="1"/>
  <pageMargins left="0.196527777777778" right="0.196527777777778" top="0.393055555555556" bottom="0.786805555555556" header="0.511805555555556" footer="0.511805555555556"/>
  <pageSetup paperSize="9" scale="80" orientation="landscape" horizontalDpi="600"/>
  <headerFooter>
    <oddFooter>&amp;C
&amp;"楷体_GB2312"
第 &amp;P 页，共 &amp;N 页
2023年4月3日制表</oddFooter>
  </headerFooter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 r:id="rId4">
            <anchor moveWithCells="1">
              <from>
                <xdr:col>16</xdr:col>
                <xdr:colOff>0</xdr:colOff>
                <xdr:row>23</xdr:row>
                <xdr:rowOff>0</xdr:rowOff>
              </from>
              <to>
                <xdr:col>17</xdr:col>
                <xdr:colOff>256540</xdr:colOff>
                <xdr:row>23</xdr:row>
                <xdr:rowOff>228600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5">
          <controlPr defaultSize="0" r:id="rId4">
            <anchor moveWithCells="1">
              <from>
                <xdr:col>16</xdr:col>
                <xdr:colOff>0</xdr:colOff>
                <xdr:row>23</xdr:row>
                <xdr:rowOff>0</xdr:rowOff>
              </from>
              <to>
                <xdr:col>17</xdr:col>
                <xdr:colOff>256540</xdr:colOff>
                <xdr:row>23</xdr:row>
                <xdr:rowOff>228600</xdr:rowOff>
              </to>
            </anchor>
          </controlPr>
        </control>
      </mc:Choice>
      <mc:Fallback>
        <control shapeId="1026" r:id="rId5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事实无人抚养儿童基本生活补贴发放花名册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花儿</dc:creator>
  <cp:lastModifiedBy>人間失格</cp:lastModifiedBy>
  <dcterms:created xsi:type="dcterms:W3CDTF">2019-12-20T01:43:00Z</dcterms:created>
  <dcterms:modified xsi:type="dcterms:W3CDTF">2023-04-03T06:57:47Z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eadingLayout">
    <vt:bool>true</vt:bool>
  </property>
  <property fmtid="{D5CDD505-2E9C-101B-9397-08002B2CF9AE}" pid="4" name="ICV">
    <vt:lpwstr>41652FA424FF4E098CBEF43B0F6EE9AE</vt:lpwstr>
  </property>
  <property fmtid="{D5CDD505-2E9C-101B-9397-08002B2CF9AE}" pid="5" name="commondata">
    <vt:lpwstr>eyJoZGlkIjoiYTZjMWRlOGI5NDFjNzFkM2RhMDRjZGFkMmZjNzdiZWMifQ==</vt:lpwstr>
  </property>
</Properties>
</file>