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676" firstSheet="7" activeTab="7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一般公共预算支出表（功能分类项级）" sheetId="6" r:id="rId6"/>
    <sheet name="一般公共预算基本支出表（经济分类款级）" sheetId="7" r:id="rId7"/>
    <sheet name="一般公共预算&quot;三公&quot;经费支出表" sheetId="8" r:id="rId8"/>
    <sheet name="政府性基金预算支出表" sheetId="9" r:id="rId9"/>
  </sheets>
  <definedNames>
    <definedName name="_xlnm.Print_Area" localSheetId="0">'部门收支总表'!$A$1:$F$43</definedName>
    <definedName name="_xlnm.Print_Titles" localSheetId="0">'部门收支总表'!$1:$4</definedName>
    <definedName name="_xlnm.Print_Area" localSheetId="1">'部门收入总表'!$A$1:$S$10</definedName>
    <definedName name="_xlnm.Print_Titles" localSheetId="1">'部门收入总表'!$1:$7</definedName>
    <definedName name="_xlnm.Print_Area" localSheetId="2">'部门支出总表'!$A$1:$Q$20</definedName>
    <definedName name="_xlnm.Print_Titles" localSheetId="2">'部门支出总表'!$1:$6</definedName>
    <definedName name="_xlnm.Print_Area" localSheetId="3">'财政拨款收支预算总表'!$A$1:$F$38</definedName>
    <definedName name="_xlnm.Print_Titles" localSheetId="3">'财政拨款收支预算总表'!$1:$4</definedName>
    <definedName name="_xlnm.Print_Area" localSheetId="4">'一般公共预算支出表'!$A$1:$J$19</definedName>
    <definedName name="_xlnm.Print_Titles" localSheetId="4">'一般公共预算支出表'!$1:$6</definedName>
    <definedName name="_xlnm.Print_Area" localSheetId="5">'一般公共预算支出表（功能分类项级）'!$A$1:$N$25</definedName>
    <definedName name="_xlnm.Print_Titles" localSheetId="5">'一般公共预算支出表（功能分类项级）'!$1:$4</definedName>
    <definedName name="_xlnm.Print_Area" localSheetId="6">'一般公共预算基本支出表（经济分类款级）'!$A$1:$C$40</definedName>
    <definedName name="_xlnm.Print_Titles" localSheetId="6">'一般公共预算基本支出表（经济分类款级）'!$1:$5</definedName>
    <definedName name="_xlnm.Print_Area" localSheetId="7">'一般公共预算"三公"经费支出表'!$A$1:$B$10</definedName>
    <definedName name="_xlnm.Print_Titles" localSheetId="7">'一般公共预算"三公"经费支出表'!$1:$4</definedName>
    <definedName name="_xlnm.Print_Area" localSheetId="8">'政府性基金预算支出表'!$A$1:$G$8</definedName>
    <definedName name="_xlnm.Print_Titles" localSheetId="8">'政府性基金预算支出表'!$1:$8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<sst xmlns="http://schemas.openxmlformats.org/spreadsheetml/2006/main" count="372" uniqueCount="222">
  <si>
    <t xml:space="preserve">      商品和服务支出</t>
  </si>
  <si>
    <t>224灾害防治及应急管理支出</t>
  </si>
  <si>
    <t>资本性支出（基本建设）</t>
  </si>
  <si>
    <t xml:space="preserve">  机关事业单位基本养老保险缴费</t>
  </si>
  <si>
    <t>支             出</t>
  </si>
  <si>
    <t>其他支出</t>
  </si>
  <si>
    <t>财政拨款（补助）结转</t>
  </si>
  <si>
    <t>对个人和家庭的补助</t>
  </si>
  <si>
    <t xml:space="preserve">       公共项目（专项资金）支出</t>
  </si>
  <si>
    <t>备注：2019年本部门没有政府性基金预算财政拨款预算安排的支出</t>
  </si>
  <si>
    <t>支出功能科目总计</t>
  </si>
  <si>
    <t>（一）财政拨款（补助）结转</t>
  </si>
  <si>
    <t xml:space="preserve">  电费</t>
  </si>
  <si>
    <t>（一）财政指标拨款（补助）</t>
  </si>
  <si>
    <t>本年经济分类支出合计</t>
  </si>
  <si>
    <t>政策性项目</t>
  </si>
  <si>
    <t>227预备费</t>
  </si>
  <si>
    <t>基本支出</t>
  </si>
  <si>
    <t xml:space="preserve">    其他卫生健康管理事务支出</t>
  </si>
  <si>
    <t>203国防</t>
  </si>
  <si>
    <t>其他结转</t>
  </si>
  <si>
    <t>财政指标拨款（补助）</t>
  </si>
  <si>
    <t>上级补助收入</t>
  </si>
  <si>
    <t>（五）纳入专户非税收入安排的拨款</t>
  </si>
  <si>
    <t xml:space="preserve">    事业单位医疗</t>
  </si>
  <si>
    <t>上年结转</t>
  </si>
  <si>
    <t xml:space="preserve">    2100199</t>
  </si>
  <si>
    <t>金库非税收入安排的拨款结转</t>
  </si>
  <si>
    <t xml:space="preserve">    2080506</t>
  </si>
  <si>
    <t>220自然资源海洋气象等事务</t>
  </si>
  <si>
    <t xml:space="preserve">  住房改革支出</t>
  </si>
  <si>
    <t xml:space="preserve">    其他一般公共服务支出</t>
  </si>
  <si>
    <t xml:space="preserve">  城镇职工基本医疗保险缴费</t>
  </si>
  <si>
    <t>一般公共服务支出</t>
  </si>
  <si>
    <t>213农林水事务</t>
  </si>
  <si>
    <t xml:space="preserve">  卫生健康管理事务</t>
  </si>
  <si>
    <t>经常性项目</t>
  </si>
  <si>
    <t>财政指标拨款（补助）结转</t>
  </si>
  <si>
    <t>201一般公共服务</t>
  </si>
  <si>
    <t xml:space="preserve">    2101199</t>
  </si>
  <si>
    <t>支  出  总  计</t>
  </si>
  <si>
    <t>本年收入合计</t>
  </si>
  <si>
    <t xml:space="preserve">  其他对个人和家庭的补助支出</t>
  </si>
  <si>
    <t xml:space="preserve">  培训费</t>
  </si>
  <si>
    <t>经济科目</t>
  </si>
  <si>
    <t>合计</t>
  </si>
  <si>
    <t xml:space="preserve">  21001</t>
  </si>
  <si>
    <t>208</t>
  </si>
  <si>
    <t xml:space="preserve">    机关事业单位基本养老保险缴费支出</t>
  </si>
  <si>
    <t xml:space="preserve">  食品药品产业办</t>
  </si>
  <si>
    <t>附属单位上缴收入</t>
  </si>
  <si>
    <t>204公共安全</t>
  </si>
  <si>
    <t>债务利息支出</t>
  </si>
  <si>
    <t>纳入专户非税收入安排的拨款</t>
  </si>
  <si>
    <t xml:space="preserve">  其他卫生健康支出</t>
  </si>
  <si>
    <t xml:space="preserve">    提租补贴</t>
  </si>
  <si>
    <t xml:space="preserve">  公务员医疗补助缴费</t>
  </si>
  <si>
    <t xml:space="preserve">  绩效工资</t>
  </si>
  <si>
    <t xml:space="preserve">  委托业务费</t>
  </si>
  <si>
    <t>部门项目</t>
  </si>
  <si>
    <t>经费拨款（补助）</t>
  </si>
  <si>
    <t xml:space="preserve">      工资福利性支出</t>
  </si>
  <si>
    <t>项              目</t>
  </si>
  <si>
    <t xml:space="preserve">  退休费</t>
  </si>
  <si>
    <t>（三）上级专项转移支付</t>
  </si>
  <si>
    <t>222粮油物资管理事务</t>
  </si>
  <si>
    <t>科目名称</t>
  </si>
  <si>
    <t xml:space="preserve">  职业年金缴费</t>
  </si>
  <si>
    <t xml:space="preserve">       部门项目支出</t>
  </si>
  <si>
    <t xml:space="preserve">      资本性支出（基本建设）</t>
  </si>
  <si>
    <t xml:space="preserve">    2019999</t>
  </si>
  <si>
    <t>功能科目编码</t>
  </si>
  <si>
    <t xml:space="preserve">  公务用车运行维护费</t>
  </si>
  <si>
    <t>债务还本支出</t>
  </si>
  <si>
    <t>217金融监管等事务支出</t>
  </si>
  <si>
    <t xml:space="preserve">      对社会保障基金支出</t>
  </si>
  <si>
    <t xml:space="preserve">  劳务费</t>
  </si>
  <si>
    <t xml:space="preserve">    机关事业单位职业年金缴费支出</t>
  </si>
  <si>
    <t xml:space="preserve">      （2）公务用车运行维护费</t>
  </si>
  <si>
    <t>四、上年结转</t>
  </si>
  <si>
    <t>项目</t>
  </si>
  <si>
    <t xml:space="preserve">  水费</t>
  </si>
  <si>
    <t>221</t>
  </si>
  <si>
    <t xml:space="preserve">  行政事业单位医疗</t>
  </si>
  <si>
    <t>本年政府性基金预算支出</t>
  </si>
  <si>
    <t>232债务付息支出</t>
  </si>
  <si>
    <t>单位名称（科目）</t>
  </si>
  <si>
    <t xml:space="preserve">  医疗费</t>
  </si>
  <si>
    <t>209社会保险基金支出</t>
  </si>
  <si>
    <t xml:space="preserve">    2101103</t>
  </si>
  <si>
    <t>（三）其他结转</t>
  </si>
  <si>
    <t xml:space="preserve">  物业管理费</t>
  </si>
  <si>
    <t xml:space="preserve">    2080505</t>
  </si>
  <si>
    <t>211节能环保</t>
  </si>
  <si>
    <t xml:space="preserve">  医疗费补助</t>
  </si>
  <si>
    <t>对社会保障基金补助</t>
  </si>
  <si>
    <t>单位代码</t>
  </si>
  <si>
    <t>210</t>
  </si>
  <si>
    <t>207文化旅游体育与传媒</t>
  </si>
  <si>
    <t xml:space="preserve">  办公费</t>
  </si>
  <si>
    <t xml:space="preserve">  21011</t>
  </si>
  <si>
    <t>三、政府性基金</t>
  </si>
  <si>
    <t>（四）其他收入</t>
  </si>
  <si>
    <t xml:space="preserve">  其他商品和服务支出</t>
  </si>
  <si>
    <t>本年功能科目支出合计</t>
  </si>
  <si>
    <t>212城乡社区事务</t>
  </si>
  <si>
    <t xml:space="preserve">       对个人和家庭的补助支出</t>
  </si>
  <si>
    <t>预算数</t>
  </si>
  <si>
    <t>一次性项目</t>
  </si>
  <si>
    <t>事业单位经营收入</t>
  </si>
  <si>
    <t>单位名称：食品药品产业办</t>
  </si>
  <si>
    <t xml:space="preserve">  津贴补贴</t>
  </si>
  <si>
    <t xml:space="preserve">  其他一般公共服务支出</t>
  </si>
  <si>
    <t xml:space="preserve">  22102</t>
  </si>
  <si>
    <t>单位编码</t>
  </si>
  <si>
    <t>（二）附属单位上缴收入</t>
  </si>
  <si>
    <t>政府性基金</t>
  </si>
  <si>
    <t>单位：万元</t>
  </si>
  <si>
    <t>对个人和家庭的补助支出</t>
  </si>
  <si>
    <t xml:space="preserve">  福利费</t>
  </si>
  <si>
    <t>202外交</t>
  </si>
  <si>
    <t>工资福利支出</t>
  </si>
  <si>
    <t>小计</t>
  </si>
  <si>
    <t xml:space="preserve">     2、金库非税收入安排的拨款结转</t>
  </si>
  <si>
    <t xml:space="preserve">    其他卫生健康支出</t>
  </si>
  <si>
    <t xml:space="preserve">    2109901</t>
  </si>
  <si>
    <t>229其他支出</t>
  </si>
  <si>
    <t>（二）纳入金库非税收入安排的拨款</t>
  </si>
  <si>
    <t xml:space="preserve">  行政事业单位离退休</t>
  </si>
  <si>
    <t>财政拨款收支预算总表</t>
  </si>
  <si>
    <t xml:space="preserve">  其他社会保障缴费</t>
  </si>
  <si>
    <t>资本性支出</t>
  </si>
  <si>
    <t>210卫生健康</t>
  </si>
  <si>
    <t>项目支出</t>
  </si>
  <si>
    <t>221住房保障支出</t>
  </si>
  <si>
    <t>其他收入</t>
  </si>
  <si>
    <t xml:space="preserve">  工会经费</t>
  </si>
  <si>
    <t xml:space="preserve">      对企业补助</t>
  </si>
  <si>
    <t>二、政府性基金</t>
  </si>
  <si>
    <t>219援助其他地区支出</t>
  </si>
  <si>
    <t>208社会保障和就业</t>
  </si>
  <si>
    <t xml:space="preserve">    2101102</t>
  </si>
  <si>
    <t>**</t>
  </si>
  <si>
    <t>本年预算数</t>
  </si>
  <si>
    <t>3.公务接待费</t>
  </si>
  <si>
    <t>商品和服务支出</t>
  </si>
  <si>
    <t xml:space="preserve">      债务利息及费用支出</t>
  </si>
  <si>
    <t xml:space="preserve">     1、财政指标拨款（补助）结转</t>
  </si>
  <si>
    <t>项目（按经济分类）</t>
  </si>
  <si>
    <t>一般公共预算支出表（功能分类项级）</t>
  </si>
  <si>
    <t>216商业服务业等事务</t>
  </si>
  <si>
    <t xml:space="preserve">      对企业补助（基本建设）</t>
  </si>
  <si>
    <t>政府性基金预算支出表</t>
  </si>
  <si>
    <t>社会保障和就业支出</t>
  </si>
  <si>
    <t xml:space="preserve">  公务接待费</t>
  </si>
  <si>
    <t xml:space="preserve">  维修（护）费</t>
  </si>
  <si>
    <t>纳入金库非税收入安排的拨款</t>
  </si>
  <si>
    <t>一、经济分类</t>
  </si>
  <si>
    <t>223国有资本经营预算支出</t>
  </si>
  <si>
    <t>206科学技术</t>
  </si>
  <si>
    <t>公共项目（专项资金）</t>
  </si>
  <si>
    <t>（三）上级专项转移支付资金</t>
  </si>
  <si>
    <t>215资源勘探电力信息等事务</t>
  </si>
  <si>
    <t>结转下年</t>
  </si>
  <si>
    <t>一、财政拨款（补助）</t>
  </si>
  <si>
    <t xml:space="preserve">    2210201</t>
  </si>
  <si>
    <t>其中：（1）公务用车购置</t>
  </si>
  <si>
    <t>五、结转下年</t>
  </si>
  <si>
    <t xml:space="preserve">       工资福利性支出</t>
  </si>
  <si>
    <t>233债务发行费用支出</t>
  </si>
  <si>
    <t>单位名称</t>
  </si>
  <si>
    <t>部门支出总表</t>
  </si>
  <si>
    <t xml:space="preserve">  20199</t>
  </si>
  <si>
    <t xml:space="preserve">    公务员医疗补助</t>
  </si>
  <si>
    <t xml:space="preserve">  住房公积金</t>
  </si>
  <si>
    <t>二、其他自有资金</t>
  </si>
  <si>
    <t xml:space="preserve">  20805</t>
  </si>
  <si>
    <t>总计</t>
  </si>
  <si>
    <t>（一）上级补助收入</t>
  </si>
  <si>
    <t>其他自有资金</t>
  </si>
  <si>
    <t>其他项目</t>
  </si>
  <si>
    <t xml:space="preserve">      对个人和家庭的补助支出</t>
  </si>
  <si>
    <t>住房保障支出</t>
  </si>
  <si>
    <t xml:space="preserve">      资本性支出</t>
  </si>
  <si>
    <t xml:space="preserve">  基本工资</t>
  </si>
  <si>
    <t>三、上年结转</t>
  </si>
  <si>
    <t>231债务还本支出</t>
  </si>
  <si>
    <t>（三）事业单位经营收入</t>
  </si>
  <si>
    <t>对企业补助</t>
  </si>
  <si>
    <t>项目（按功能分类）</t>
  </si>
  <si>
    <t>卫生健康支出</t>
  </si>
  <si>
    <t xml:space="preserve">    其他行政事业单位医疗支出</t>
  </si>
  <si>
    <t>205教育</t>
  </si>
  <si>
    <t>部门收入总表</t>
  </si>
  <si>
    <t>210卫生健康支出</t>
  </si>
  <si>
    <t>上级专项转移支付</t>
  </si>
  <si>
    <t>230转移性支出</t>
  </si>
  <si>
    <t xml:space="preserve">  邮电费</t>
  </si>
  <si>
    <t>一般公共预算基本支出表（经济分类款级）</t>
  </si>
  <si>
    <t>1.因公出国（境）费用</t>
  </si>
  <si>
    <t>对企业补助（基本建设）</t>
  </si>
  <si>
    <t>功能科目名称</t>
  </si>
  <si>
    <t xml:space="preserve">  21099</t>
  </si>
  <si>
    <t>对个人和家庭补助支出</t>
  </si>
  <si>
    <t>单位:万元</t>
  </si>
  <si>
    <t>一般公共预算‘三公’经费支出表</t>
  </si>
  <si>
    <t>一般公共预算支出总表</t>
  </si>
  <si>
    <t>2.公务用车购置及运行维护费</t>
  </si>
  <si>
    <t>214交通运输</t>
  </si>
  <si>
    <t xml:space="preserve">  印刷费</t>
  </si>
  <si>
    <t xml:space="preserve">部门收支总表
</t>
  </si>
  <si>
    <t xml:space="preserve">  差旅费</t>
  </si>
  <si>
    <t xml:space="preserve">    2210202</t>
  </si>
  <si>
    <t>201</t>
  </si>
  <si>
    <t xml:space="preserve">      其他支出</t>
  </si>
  <si>
    <t xml:space="preserve">  咨询费</t>
  </si>
  <si>
    <t>收          入</t>
  </si>
  <si>
    <t>科目编码</t>
  </si>
  <si>
    <t xml:space="preserve">  奖金</t>
  </si>
  <si>
    <t xml:space="preserve">    住房公积金</t>
  </si>
  <si>
    <t>收  入  总  计</t>
  </si>
  <si>
    <t xml:space="preserve">       商品和服务支出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</si>
</sst>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"/>
  </numFmts>
  <fonts count="16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sz val="1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MS Sans Serif"/>
      <family val="0"/>
    </font>
    <font>
      <sz val="10"/>
      <name val="创艺简标宋"/>
      <family val="0"/>
    </font>
    <font>
      <sz val="10"/>
      <color indexed="8"/>
      <name val="宋体"/>
      <family val="0"/>
    </font>
    <font>
      <sz val="12"/>
      <name val="Times New Roman"/>
      <family val="0"/>
    </font>
    <font>
      <sz val="20"/>
      <name val="宋体"/>
      <family val="0"/>
    </font>
    <font>
      <sz val="22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65" fontId="1" fillId="0" borderId="0" applyFont="0" applyFill="0" applyBorder="0" applyAlignment="0" applyProtection="0"/>
    <xf numFmtId="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5" fillId="0" borderId="1" xfId="0" applyNumberFormat="1" applyFont="1" applyBorder="1" applyAlignment="1">
      <alignment horizontal="justify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1" xfId="0" applyFont="1" applyBorder="1" applyAlignment="1">
      <alignment/>
    </xf>
    <xf numFmtId="0" fontId="5" fillId="0" borderId="1" xfId="0" applyNumberFormat="1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/>
    </xf>
    <xf numFmtId="4" fontId="8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Border="1" applyAlignment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" xfId="0" applyNumberFormat="1" applyFont="1" applyBorder="1" applyAlignment="1">
      <alignment horizontal="centerContinuous" vertical="center" wrapText="1"/>
    </xf>
    <xf numFmtId="0" fontId="5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Continuous" vertical="center"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Border="1" applyAlignment="1">
      <alignment horizontal="center" vertical="center"/>
    </xf>
    <xf numFmtId="4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5" fillId="0" borderId="3" xfId="0" applyNumberFormat="1" applyFont="1" applyFill="1" applyBorder="1" applyAlignment="1">
      <alignment horizontal="justify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/>
    </xf>
    <xf numFmtId="0" fontId="5" fillId="0" borderId="7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Border="1" applyAlignment="1">
      <alignment horizontal="justify" vertical="center" wrapText="1"/>
    </xf>
    <xf numFmtId="0" fontId="5" fillId="0" borderId="6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justify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justify" vertical="center" wrapText="1"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8" xfId="0" applyNumberFormat="1" applyFont="1" applyFill="1" applyBorder="1" applyAlignment="1">
      <alignment horizontal="justify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justify" vertical="center" wrapText="1"/>
    </xf>
    <xf numFmtId="0" fontId="5" fillId="0" borderId="6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6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67" fontId="0" fillId="0" borderId="10" xfId="0" applyNumberFormat="1" applyFont="1" applyFill="1" applyBorder="1" applyAlignment="1" applyProtection="1">
      <alignment/>
      <protection/>
    </xf>
    <xf numFmtId="67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" fillId="0" borderId="3" xfId="0" applyNumberFormat="1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Continuous" vertical="center"/>
    </xf>
    <xf numFmtId="0" fontId="5" fillId="0" borderId="6" xfId="0" applyNumberFormat="1" applyFont="1" applyFill="1" applyBorder="1" applyAlignment="1">
      <alignment horizontal="justify" vertical="center" wrapText="1"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0" fontId="5" fillId="0" borderId="1" xfId="0" applyNumberFormat="1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ill="1" applyAlignment="1">
      <alignment horizontal="centerContinuous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Alignment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6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/>
    </xf>
    <xf numFmtId="0" fontId="5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ill="1" applyBorder="1" applyAlignment="1">
      <alignment horizontal="right" vertical="center" wrapText="1"/>
    </xf>
    <xf numFmtId="0" fontId="5" fillId="0" borderId="6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3" xfId="0" applyBorder="1" applyAlignment="1">
      <alignment vertical="center"/>
    </xf>
    <xf numFmtId="4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NumberFormat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5" fillId="0" borderId="5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justify" vertical="center" wrapText="1"/>
    </xf>
    <xf numFmtId="0" fontId="5" fillId="0" borderId="6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 applyProtection="1">
      <alignment vertical="center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>
      <alignment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8" xfId="0" applyNumberFormat="1" applyFont="1" applyFill="1" applyBorder="1" applyAlignment="1" applyProtection="1">
      <alignment horizontal="right" vertical="center" wrapText="1"/>
      <protection/>
    </xf>
    <xf numFmtId="67" fontId="5" fillId="0" borderId="3" xfId="0" applyNumberFormat="1" applyFont="1" applyFill="1" applyBorder="1" applyAlignment="1" applyProtection="1">
      <alignment horizontal="lef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67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67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8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showZeros="0" defaultGridColor="0" colorId="0" workbookViewId="0" topLeftCell="A1">
      <selection activeCell="A1" sqref="A1:F1"/>
    </sheetView>
  </sheetViews>
  <sheetFormatPr defaultColWidth="9.16015625" defaultRowHeight="11.25"/>
  <cols>
    <col min="1" max="1" width="40.66015625" style="0" customWidth="1"/>
    <col min="2" max="2" width="21.16015625" style="0" customWidth="1"/>
    <col min="3" max="3" width="34.33203125" style="0" customWidth="1"/>
    <col min="4" max="4" width="24.16015625" style="0" customWidth="1"/>
    <col min="5" max="5" width="28.33203125" style="0" customWidth="1"/>
    <col min="6" max="6" width="21.83203125" style="0" customWidth="1"/>
    <col min="7" max="256" width="9" style="0" customWidth="1"/>
  </cols>
  <sheetData>
    <row r="1" spans="1:256" s="48" customFormat="1" ht="36.75" customHeight="1">
      <c r="A1" s="143" t="s">
        <v>210</v>
      </c>
      <c r="B1" s="143"/>
      <c r="C1" s="143"/>
      <c r="D1" s="143"/>
      <c r="E1" s="143"/>
      <c r="F1" s="143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13.5" customHeight="1">
      <c r="A2" s="234" t="s">
        <v>110</v>
      </c>
      <c r="B2" s="142"/>
      <c r="C2" s="18"/>
      <c r="D2" s="19"/>
      <c r="E2" s="19"/>
      <c r="F2" s="20" t="s">
        <v>117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9.5" customHeight="1">
      <c r="A3" s="141" t="s">
        <v>216</v>
      </c>
      <c r="B3" s="141"/>
      <c r="C3" s="21" t="s">
        <v>4</v>
      </c>
      <c r="D3" s="21"/>
      <c r="E3" s="21"/>
      <c r="F3" s="21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15" customHeight="1">
      <c r="A4" s="139" t="s">
        <v>62</v>
      </c>
      <c r="B4" s="140" t="s">
        <v>107</v>
      </c>
      <c r="C4" s="24" t="s">
        <v>148</v>
      </c>
      <c r="D4" s="85" t="s">
        <v>107</v>
      </c>
      <c r="E4" s="25" t="s">
        <v>189</v>
      </c>
      <c r="F4" s="89" t="s">
        <v>107</v>
      </c>
      <c r="G4" s="19"/>
      <c r="H4" s="26"/>
      <c r="I4" s="26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ht="15" customHeight="1">
      <c r="A5" s="138" t="s">
        <v>164</v>
      </c>
      <c r="B5" s="76">
        <f>B6+B7+B8</f>
        <v>6313.09</v>
      </c>
      <c r="C5" s="32" t="s">
        <v>157</v>
      </c>
      <c r="D5" s="230">
        <v>6913.09</v>
      </c>
      <c r="E5" s="90" t="s">
        <v>38</v>
      </c>
      <c r="F5" s="230">
        <v>6664.07</v>
      </c>
      <c r="G5" s="26"/>
      <c r="H5" s="26"/>
      <c r="I5" s="26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ht="15" customHeight="1">
      <c r="A6" s="77" t="s">
        <v>13</v>
      </c>
      <c r="B6" s="230">
        <v>6313.09</v>
      </c>
      <c r="C6" s="136" t="s">
        <v>61</v>
      </c>
      <c r="D6" s="230">
        <v>1023.02</v>
      </c>
      <c r="E6" s="73" t="s">
        <v>120</v>
      </c>
      <c r="F6" s="230">
        <v>0</v>
      </c>
      <c r="G6" s="19"/>
      <c r="H6" s="26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ht="15" customHeight="1">
      <c r="A7" s="70" t="s">
        <v>127</v>
      </c>
      <c r="B7" s="230">
        <v>0</v>
      </c>
      <c r="C7" s="87" t="s">
        <v>0</v>
      </c>
      <c r="D7" s="230">
        <v>1656.19</v>
      </c>
      <c r="E7" s="73" t="s">
        <v>19</v>
      </c>
      <c r="F7" s="230">
        <v>0</v>
      </c>
      <c r="G7" s="2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15" customHeight="1">
      <c r="A8" s="70" t="s">
        <v>161</v>
      </c>
      <c r="B8" s="232">
        <v>0</v>
      </c>
      <c r="C8" s="87" t="s">
        <v>181</v>
      </c>
      <c r="D8" s="230">
        <v>20.88</v>
      </c>
      <c r="E8" s="73" t="s">
        <v>51</v>
      </c>
      <c r="F8" s="230">
        <v>0</v>
      </c>
      <c r="G8" s="2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5" customHeight="1">
      <c r="A9" s="31"/>
      <c r="B9" s="174"/>
      <c r="C9" s="33" t="s">
        <v>146</v>
      </c>
      <c r="D9" s="232">
        <v>0</v>
      </c>
      <c r="E9" s="73" t="s">
        <v>192</v>
      </c>
      <c r="F9" s="230">
        <v>0</v>
      </c>
      <c r="G9" s="167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15" customHeight="1">
      <c r="A10" s="111"/>
      <c r="B10" s="173"/>
      <c r="C10" s="88" t="s">
        <v>69</v>
      </c>
      <c r="D10" s="231">
        <v>0</v>
      </c>
      <c r="E10" s="166" t="s">
        <v>159</v>
      </c>
      <c r="F10" s="230">
        <v>0</v>
      </c>
      <c r="G10" s="16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ht="15" customHeight="1">
      <c r="A11" s="111"/>
      <c r="B11" s="173"/>
      <c r="C11" s="88" t="s">
        <v>183</v>
      </c>
      <c r="D11" s="230">
        <v>0</v>
      </c>
      <c r="E11" s="166" t="s">
        <v>98</v>
      </c>
      <c r="F11" s="230">
        <v>0</v>
      </c>
      <c r="G11" s="167"/>
      <c r="H11" s="167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15" customHeight="1">
      <c r="A12" s="31"/>
      <c r="B12" s="28"/>
      <c r="C12" s="88" t="s">
        <v>137</v>
      </c>
      <c r="D12" s="230">
        <v>4213</v>
      </c>
      <c r="E12" s="166" t="s">
        <v>140</v>
      </c>
      <c r="F12" s="230">
        <v>76.81</v>
      </c>
      <c r="G12" s="167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ht="15" customHeight="1">
      <c r="A13" s="31" t="s">
        <v>175</v>
      </c>
      <c r="B13" s="137">
        <f>B14+B15+B16+B17+B18</f>
        <v>600</v>
      </c>
      <c r="C13" s="32" t="s">
        <v>151</v>
      </c>
      <c r="D13" s="230">
        <v>0</v>
      </c>
      <c r="E13" s="166" t="s">
        <v>88</v>
      </c>
      <c r="F13" s="230">
        <v>0</v>
      </c>
      <c r="G13" s="167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6.5" customHeight="1">
      <c r="A14" s="110" t="s">
        <v>178</v>
      </c>
      <c r="B14" s="230">
        <v>0</v>
      </c>
      <c r="C14" s="172" t="s">
        <v>75</v>
      </c>
      <c r="D14" s="230">
        <v>0</v>
      </c>
      <c r="E14" s="166" t="s">
        <v>194</v>
      </c>
      <c r="F14" s="230">
        <v>79.05</v>
      </c>
      <c r="G14" s="26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ht="16.5" customHeight="1">
      <c r="A15" s="110" t="s">
        <v>115</v>
      </c>
      <c r="B15" s="230">
        <v>0</v>
      </c>
      <c r="C15" s="78" t="s">
        <v>214</v>
      </c>
      <c r="D15" s="232">
        <v>0</v>
      </c>
      <c r="E15" s="166" t="s">
        <v>93</v>
      </c>
      <c r="F15" s="230">
        <v>0</v>
      </c>
      <c r="G15" s="26"/>
      <c r="H15" s="26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ht="16.5" customHeight="1">
      <c r="A16" s="70" t="s">
        <v>187</v>
      </c>
      <c r="B16" s="230">
        <v>0</v>
      </c>
      <c r="C16" s="28"/>
      <c r="D16" s="66"/>
      <c r="E16" s="168" t="s">
        <v>105</v>
      </c>
      <c r="F16" s="230">
        <v>0</v>
      </c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ht="16.5" customHeight="1">
      <c r="A17" s="163" t="s">
        <v>102</v>
      </c>
      <c r="B17" s="230">
        <v>600</v>
      </c>
      <c r="C17" s="190" t="s">
        <v>17</v>
      </c>
      <c r="D17" s="76">
        <f>D18+D19+D20</f>
        <v>827.4499999999999</v>
      </c>
      <c r="E17" s="33" t="s">
        <v>34</v>
      </c>
      <c r="F17" s="230">
        <v>0</v>
      </c>
      <c r="G17" s="26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ht="15" customHeight="1">
      <c r="A18" s="163" t="s">
        <v>23</v>
      </c>
      <c r="B18" s="232">
        <v>0</v>
      </c>
      <c r="C18" s="193" t="s">
        <v>168</v>
      </c>
      <c r="D18" s="230">
        <v>764.58</v>
      </c>
      <c r="E18" s="73" t="s">
        <v>208</v>
      </c>
      <c r="F18" s="230">
        <v>0</v>
      </c>
      <c r="G18" s="26"/>
      <c r="H18" s="19"/>
      <c r="I18" s="26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15" customHeight="1">
      <c r="A19" s="70" t="s">
        <v>101</v>
      </c>
      <c r="B19" s="233">
        <v>0</v>
      </c>
      <c r="C19" s="193" t="s">
        <v>221</v>
      </c>
      <c r="D19" s="230">
        <v>55.19</v>
      </c>
      <c r="E19" s="73" t="s">
        <v>162</v>
      </c>
      <c r="F19" s="230">
        <v>0</v>
      </c>
      <c r="G19" s="2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ht="15" customHeight="1">
      <c r="A20" s="30"/>
      <c r="B20" s="183"/>
      <c r="C20" s="193" t="s">
        <v>106</v>
      </c>
      <c r="D20" s="232">
        <v>7.68</v>
      </c>
      <c r="E20" s="73" t="s">
        <v>150</v>
      </c>
      <c r="F20" s="230">
        <v>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15" customHeight="1">
      <c r="A21" s="30"/>
      <c r="B21" s="182"/>
      <c r="C21" s="190" t="s">
        <v>133</v>
      </c>
      <c r="D21" s="198">
        <f>D22+D23</f>
        <v>6085.64</v>
      </c>
      <c r="E21" s="196" t="s">
        <v>74</v>
      </c>
      <c r="F21" s="230"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5" customHeight="1">
      <c r="A22" s="30"/>
      <c r="B22" s="182"/>
      <c r="C22" s="193" t="s">
        <v>68</v>
      </c>
      <c r="D22" s="230">
        <v>6085.64</v>
      </c>
      <c r="E22" s="197" t="s">
        <v>139</v>
      </c>
      <c r="F22" s="230"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ht="15" customHeight="1">
      <c r="A23" s="30"/>
      <c r="B23" s="182"/>
      <c r="C23" s="193" t="s">
        <v>8</v>
      </c>
      <c r="D23" s="232">
        <v>0</v>
      </c>
      <c r="E23" s="78" t="s">
        <v>29</v>
      </c>
      <c r="F23" s="230">
        <v>0</v>
      </c>
      <c r="G23" s="2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ht="12.75" customHeight="1">
      <c r="A24" s="30"/>
      <c r="B24" s="182"/>
      <c r="C24" s="190"/>
      <c r="D24" s="194"/>
      <c r="E24" s="33" t="s">
        <v>134</v>
      </c>
      <c r="F24" s="230">
        <v>93.16</v>
      </c>
      <c r="G24" s="26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ht="12.75" customHeight="1">
      <c r="A25" s="30"/>
      <c r="B25" s="182"/>
      <c r="C25" s="190"/>
      <c r="D25" s="165"/>
      <c r="E25" s="168" t="s">
        <v>65</v>
      </c>
      <c r="F25" s="230">
        <v>0</v>
      </c>
      <c r="G25" s="26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ht="12.75" customHeight="1">
      <c r="A26" s="30"/>
      <c r="B26" s="182"/>
      <c r="C26" s="190"/>
      <c r="D26" s="165"/>
      <c r="E26" s="169" t="s">
        <v>158</v>
      </c>
      <c r="F26" s="230">
        <v>0</v>
      </c>
      <c r="G26" s="26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2" customFormat="1" ht="12.75" customHeight="1">
      <c r="A27" s="30"/>
      <c r="B27" s="28"/>
      <c r="C27" s="191"/>
      <c r="D27" s="28"/>
      <c r="E27" s="168" t="s">
        <v>1</v>
      </c>
      <c r="F27" s="230">
        <v>0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s="2" customFormat="1" ht="12.75" customHeight="1">
      <c r="A28" s="30"/>
      <c r="B28" s="192"/>
      <c r="C28" s="195"/>
      <c r="D28" s="28"/>
      <c r="E28" s="168" t="s">
        <v>16</v>
      </c>
      <c r="F28" s="230">
        <v>0</v>
      </c>
      <c r="G28" s="167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s="2" customFormat="1" ht="12.75" customHeight="1">
      <c r="A29" s="30"/>
      <c r="B29" s="28"/>
      <c r="C29" s="191"/>
      <c r="D29" s="28"/>
      <c r="E29" s="168" t="s">
        <v>126</v>
      </c>
      <c r="F29" s="230">
        <v>0</v>
      </c>
      <c r="G29" s="167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s="2" customFormat="1" ht="12.75" customHeight="1">
      <c r="A30" s="30"/>
      <c r="B30" s="28"/>
      <c r="C30" s="191"/>
      <c r="D30" s="28"/>
      <c r="E30" s="168" t="s">
        <v>196</v>
      </c>
      <c r="F30" s="230">
        <v>0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s="2" customFormat="1" ht="12.75" customHeight="1">
      <c r="A31" s="30"/>
      <c r="B31" s="28"/>
      <c r="C31" s="28"/>
      <c r="D31" s="28"/>
      <c r="E31" s="168" t="s">
        <v>186</v>
      </c>
      <c r="F31" s="230">
        <v>0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ht="15" customHeight="1">
      <c r="A32" s="30"/>
      <c r="B32" s="28"/>
      <c r="C32" s="28"/>
      <c r="D32" s="28"/>
      <c r="E32" s="168" t="s">
        <v>85</v>
      </c>
      <c r="F32" s="230"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ht="12.75" customHeight="1">
      <c r="A33" s="30"/>
      <c r="B33" s="28"/>
      <c r="C33" s="28"/>
      <c r="D33" s="28"/>
      <c r="E33" s="33" t="s">
        <v>169</v>
      </c>
      <c r="F33" s="232"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ht="15" customHeight="1">
      <c r="A34" s="22" t="s">
        <v>41</v>
      </c>
      <c r="B34" s="28">
        <f>B5+B13+B19</f>
        <v>6913.09</v>
      </c>
      <c r="C34" s="36" t="s">
        <v>14</v>
      </c>
      <c r="D34" s="84">
        <f>D6+D7+D8+D9+D10+D11+D12+D13+D14+D15</f>
        <v>6913.09</v>
      </c>
      <c r="E34" s="37" t="s">
        <v>104</v>
      </c>
      <c r="F34" s="170">
        <f>SUM(F5:F33)</f>
        <v>6913.09</v>
      </c>
      <c r="G34" s="167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ht="15" customHeight="1">
      <c r="A35" s="30"/>
      <c r="B35" s="28"/>
      <c r="C35" s="36"/>
      <c r="D35" s="38"/>
      <c r="E35" s="92"/>
      <c r="F35" s="171"/>
      <c r="G35" s="167"/>
      <c r="H35" s="19"/>
      <c r="I35" s="26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5" customHeight="1">
      <c r="A36" s="27" t="s">
        <v>79</v>
      </c>
      <c r="B36" s="28">
        <f>B37+B41</f>
        <v>0</v>
      </c>
      <c r="C36" s="39" t="s">
        <v>167</v>
      </c>
      <c r="D36" s="38">
        <f>B43-D34</f>
        <v>0</v>
      </c>
      <c r="E36" s="93" t="s">
        <v>163</v>
      </c>
      <c r="F36" s="171">
        <f>B43-F34</f>
        <v>0</v>
      </c>
      <c r="G36" s="167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ht="15.75" customHeight="1">
      <c r="A37" s="27" t="s">
        <v>11</v>
      </c>
      <c r="B37" s="76">
        <f>B38+B39</f>
        <v>0</v>
      </c>
      <c r="C37" s="40"/>
      <c r="D37" s="38"/>
      <c r="E37" s="41"/>
      <c r="F37" s="38"/>
      <c r="G37" s="19"/>
      <c r="H37" s="26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14.25" customHeight="1">
      <c r="A38" s="77" t="s">
        <v>147</v>
      </c>
      <c r="B38" s="230">
        <v>0</v>
      </c>
      <c r="C38" s="80"/>
      <c r="D38" s="38"/>
      <c r="E38" s="37"/>
      <c r="F38" s="3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ht="14.25" customHeight="1">
      <c r="A39" s="77" t="s">
        <v>123</v>
      </c>
      <c r="B39" s="232">
        <v>0</v>
      </c>
      <c r="C39" s="81"/>
      <c r="D39" s="84"/>
      <c r="E39" s="37"/>
      <c r="F39" s="3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ht="14.25" customHeight="1">
      <c r="A40" s="27"/>
      <c r="B40" s="82"/>
      <c r="C40" s="79"/>
      <c r="D40" s="38"/>
      <c r="E40" s="37"/>
      <c r="F40" s="38"/>
      <c r="G40" s="26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56" ht="14.25" customHeight="1">
      <c r="A41" s="77" t="s">
        <v>90</v>
      </c>
      <c r="B41" s="232">
        <v>0</v>
      </c>
      <c r="C41" s="83"/>
      <c r="D41" s="38"/>
      <c r="E41" s="37"/>
      <c r="F41" s="38"/>
      <c r="G41" s="26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ht="14.25" customHeight="1">
      <c r="A42" s="43"/>
      <c r="B42" s="66"/>
      <c r="C42" s="79"/>
      <c r="D42" s="38"/>
      <c r="E42" s="37"/>
      <c r="F42" s="38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56" ht="14.25" customHeight="1">
      <c r="A43" s="22" t="s">
        <v>220</v>
      </c>
      <c r="B43" s="28">
        <f>B34+B36</f>
        <v>6913.09</v>
      </c>
      <c r="C43" s="36" t="s">
        <v>40</v>
      </c>
      <c r="D43" s="38">
        <f>D34+D36</f>
        <v>6913.09</v>
      </c>
      <c r="E43" s="44" t="s">
        <v>10</v>
      </c>
      <c r="F43" s="38">
        <f>F34+F36</f>
        <v>6913.09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2" customFormat="1" ht="15.75" customHeight="1">
      <c r="A44" s="45"/>
      <c r="B44" s="46"/>
      <c r="C44" s="45"/>
      <c r="D44" s="46"/>
      <c r="E44" s="26"/>
      <c r="F44" s="26"/>
      <c r="G44" s="26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  <c r="IU44" s="47"/>
      <c r="IV44" s="47"/>
    </row>
    <row r="45" spans="1:256" ht="13.5" customHeight="1">
      <c r="A45" s="46"/>
      <c r="B45" s="46"/>
      <c r="C45" s="46"/>
      <c r="D45" s="46"/>
      <c r="E45" s="19"/>
      <c r="F45" s="26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ht="12.75">
      <c r="A46" s="19"/>
      <c r="B46" s="2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50" spans="1:256" ht="12.75">
      <c r="A50" s="26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</sheetData>
  <sheetProtection/>
  <mergeCells count="3">
    <mergeCell ref="A3:B3"/>
    <mergeCell ref="C3:F3"/>
    <mergeCell ref="A1:F1"/>
  </mergeCells>
  <printOptions horizontalCentered="1" verticalCentered="1"/>
  <pageMargins left="0.7874015748031495" right="0.39370078740157477" top="0.39370078740157477" bottom="0.39370078740157477" header="0" footer="0.5118110048489307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3"/>
  <sheetViews>
    <sheetView showGridLines="0" showZeros="0" defaultGridColor="0" colorId="0" workbookViewId="0" topLeftCell="C1">
      <selection activeCell="A1" sqref="A1"/>
    </sheetView>
  </sheetViews>
  <sheetFormatPr defaultColWidth="9.16015625" defaultRowHeight="11.25"/>
  <cols>
    <col min="1" max="1" width="9.66015625" style="0" customWidth="1"/>
    <col min="2" max="2" width="36.83203125" style="0" customWidth="1"/>
    <col min="3" max="3" width="14.16015625" style="0" customWidth="1"/>
    <col min="4" max="4" width="14.33203125" style="0" customWidth="1"/>
    <col min="5" max="5" width="15" style="0" customWidth="1"/>
    <col min="6" max="6" width="11.66015625" style="0" customWidth="1"/>
    <col min="7" max="8" width="9.16015625" style="0" customWidth="1"/>
    <col min="9" max="9" width="13.33203125" style="0" customWidth="1"/>
    <col min="10" max="10" width="12.66015625" style="0" customWidth="1"/>
    <col min="11" max="11" width="9.83203125" style="0" customWidth="1"/>
    <col min="12" max="12" width="6.66015625" style="0" customWidth="1"/>
    <col min="13" max="13" width="9.83203125" style="0" customWidth="1"/>
    <col min="14" max="14" width="12" style="0" customWidth="1"/>
    <col min="15" max="16" width="6.33203125" style="0" customWidth="1"/>
    <col min="17" max="17" width="9.16015625" style="0" customWidth="1"/>
    <col min="18" max="18" width="8.83203125" style="0" customWidth="1"/>
    <col min="19" max="19" width="6" style="0" customWidth="1"/>
    <col min="20" max="256" width="9.16015625" style="0" customWidth="1"/>
  </cols>
  <sheetData>
    <row r="1" ht="12.75" customHeight="1"/>
    <row r="2" spans="1:22" ht="35.25" customHeight="1">
      <c r="A2" s="153" t="s">
        <v>193</v>
      </c>
      <c r="B2" s="157"/>
      <c r="C2" s="157"/>
      <c r="D2" s="157"/>
      <c r="E2" s="157"/>
      <c r="F2" s="157"/>
      <c r="G2" s="157"/>
      <c r="H2" s="157"/>
      <c r="I2" s="157"/>
      <c r="J2" s="157"/>
      <c r="K2" s="156"/>
      <c r="L2" s="156"/>
      <c r="M2" s="156"/>
      <c r="N2" s="156"/>
      <c r="O2" s="156"/>
      <c r="P2" s="156"/>
      <c r="Q2" s="156"/>
      <c r="R2" s="156"/>
      <c r="S2" s="156"/>
      <c r="T2" s="49"/>
      <c r="U2" s="49"/>
      <c r="V2" s="49"/>
    </row>
    <row r="3" spans="1:22" ht="13.5" customHeight="1">
      <c r="A3" s="240" t="s">
        <v>110</v>
      </c>
      <c r="B3" s="19"/>
      <c r="C3" s="19"/>
      <c r="D3" s="19"/>
      <c r="E3" s="19"/>
      <c r="F3" s="19"/>
      <c r="G3" s="19"/>
      <c r="H3" s="19"/>
      <c r="I3" s="19"/>
      <c r="K3" s="50"/>
      <c r="L3" s="49"/>
      <c r="M3" s="49"/>
      <c r="N3" s="49"/>
      <c r="O3" s="49"/>
      <c r="P3" s="49"/>
      <c r="Q3" s="49"/>
      <c r="R3" s="49"/>
      <c r="S3" s="51" t="s">
        <v>117</v>
      </c>
      <c r="T3" s="49"/>
      <c r="U3" s="49"/>
      <c r="V3" s="49"/>
    </row>
    <row r="4" spans="1:22" ht="18" customHeight="1">
      <c r="A4" s="116" t="s">
        <v>114</v>
      </c>
      <c r="B4" s="52" t="s">
        <v>170</v>
      </c>
      <c r="C4" s="52" t="s">
        <v>177</v>
      </c>
      <c r="D4" s="53" t="s">
        <v>60</v>
      </c>
      <c r="E4" s="53"/>
      <c r="F4" s="53"/>
      <c r="G4" s="175"/>
      <c r="H4" s="55" t="s">
        <v>53</v>
      </c>
      <c r="I4" s="184" t="s">
        <v>116</v>
      </c>
      <c r="J4" s="176" t="s">
        <v>179</v>
      </c>
      <c r="K4" s="53"/>
      <c r="L4" s="53"/>
      <c r="M4" s="53"/>
      <c r="N4" s="53"/>
      <c r="O4" s="53" t="s">
        <v>25</v>
      </c>
      <c r="P4" s="54"/>
      <c r="Q4" s="54"/>
      <c r="R4" s="54"/>
      <c r="S4" s="54"/>
      <c r="T4" s="49"/>
      <c r="U4" s="49"/>
      <c r="V4" s="49"/>
    </row>
    <row r="5" spans="1:22" ht="25.5" customHeight="1">
      <c r="A5" s="116"/>
      <c r="B5" s="52"/>
      <c r="C5" s="52"/>
      <c r="D5" s="55" t="s">
        <v>122</v>
      </c>
      <c r="E5" s="55" t="s">
        <v>21</v>
      </c>
      <c r="F5" s="55" t="s">
        <v>156</v>
      </c>
      <c r="G5" s="159" t="s">
        <v>195</v>
      </c>
      <c r="H5" s="55"/>
      <c r="I5" s="184"/>
      <c r="J5" s="177" t="s">
        <v>122</v>
      </c>
      <c r="K5" s="96" t="s">
        <v>22</v>
      </c>
      <c r="L5" s="55" t="s">
        <v>50</v>
      </c>
      <c r="M5" s="159" t="s">
        <v>109</v>
      </c>
      <c r="N5" s="164" t="s">
        <v>135</v>
      </c>
      <c r="O5" s="56" t="s">
        <v>122</v>
      </c>
      <c r="P5" s="53" t="s">
        <v>6</v>
      </c>
      <c r="Q5" s="53"/>
      <c r="R5" s="53"/>
      <c r="S5" s="56" t="s">
        <v>20</v>
      </c>
      <c r="T5" s="49"/>
      <c r="U5" s="49"/>
      <c r="V5" s="49"/>
    </row>
    <row r="6" spans="1:22" ht="58.5" customHeight="1">
      <c r="A6" s="116"/>
      <c r="B6" s="52"/>
      <c r="C6" s="52"/>
      <c r="D6" s="55"/>
      <c r="E6" s="55"/>
      <c r="F6" s="55"/>
      <c r="G6" s="159"/>
      <c r="H6" s="55"/>
      <c r="I6" s="184"/>
      <c r="J6" s="177"/>
      <c r="K6" s="96"/>
      <c r="L6" s="55"/>
      <c r="M6" s="159"/>
      <c r="N6" s="164"/>
      <c r="O6" s="56"/>
      <c r="P6" s="57" t="s">
        <v>122</v>
      </c>
      <c r="Q6" s="58" t="s">
        <v>37</v>
      </c>
      <c r="R6" s="58" t="s">
        <v>27</v>
      </c>
      <c r="S6" s="56"/>
      <c r="T6" s="49"/>
      <c r="U6" s="49"/>
      <c r="V6" s="49"/>
    </row>
    <row r="7" spans="1:22" ht="15.75" customHeight="1">
      <c r="A7" s="59" t="s">
        <v>142</v>
      </c>
      <c r="B7" s="59" t="s">
        <v>142</v>
      </c>
      <c r="C7" s="60">
        <v>1</v>
      </c>
      <c r="D7" s="95">
        <v>2</v>
      </c>
      <c r="E7" s="95">
        <v>3</v>
      </c>
      <c r="F7" s="59">
        <v>4</v>
      </c>
      <c r="G7" s="59">
        <v>5</v>
      </c>
      <c r="H7" s="59">
        <v>6</v>
      </c>
      <c r="I7" s="59">
        <v>7</v>
      </c>
      <c r="J7" s="59">
        <v>8</v>
      </c>
      <c r="K7" s="59">
        <v>9</v>
      </c>
      <c r="L7" s="59">
        <v>10</v>
      </c>
      <c r="M7" s="59">
        <v>11</v>
      </c>
      <c r="N7" s="59">
        <v>12</v>
      </c>
      <c r="O7" s="59">
        <v>13</v>
      </c>
      <c r="P7" s="59">
        <v>14</v>
      </c>
      <c r="Q7" s="59">
        <v>15</v>
      </c>
      <c r="R7" s="59">
        <v>16</v>
      </c>
      <c r="S7" s="59">
        <v>17</v>
      </c>
      <c r="T7" s="94"/>
      <c r="U7" s="94"/>
      <c r="V7" s="49"/>
    </row>
    <row r="8" spans="1:22" ht="17.25" customHeight="1">
      <c r="A8" s="239"/>
      <c r="B8" s="237" t="s">
        <v>45</v>
      </c>
      <c r="C8" s="236">
        <v>6913.09</v>
      </c>
      <c r="D8" s="232">
        <v>6313.09</v>
      </c>
      <c r="E8" s="238">
        <v>6313.09</v>
      </c>
      <c r="F8" s="236">
        <v>0</v>
      </c>
      <c r="G8" s="236">
        <v>0</v>
      </c>
      <c r="H8" s="232">
        <v>0</v>
      </c>
      <c r="I8" s="235">
        <v>0</v>
      </c>
      <c r="J8" s="235">
        <v>600</v>
      </c>
      <c r="K8" s="238">
        <v>0</v>
      </c>
      <c r="L8" s="236">
        <v>0</v>
      </c>
      <c r="M8" s="236">
        <v>0</v>
      </c>
      <c r="N8" s="232">
        <v>600</v>
      </c>
      <c r="O8" s="232">
        <v>0</v>
      </c>
      <c r="P8" s="235">
        <v>0</v>
      </c>
      <c r="Q8" s="238">
        <v>0</v>
      </c>
      <c r="R8" s="236">
        <v>0</v>
      </c>
      <c r="S8" s="232">
        <v>0</v>
      </c>
      <c r="T8" s="94"/>
      <c r="U8" s="94"/>
      <c r="V8" s="61"/>
    </row>
    <row r="9" spans="1:22" ht="17.25" customHeight="1">
      <c r="A9" s="239"/>
      <c r="B9" s="237"/>
      <c r="C9" s="236">
        <v>6913.09</v>
      </c>
      <c r="D9" s="232">
        <v>6313.09</v>
      </c>
      <c r="E9" s="238">
        <v>6313.09</v>
      </c>
      <c r="F9" s="236">
        <v>0</v>
      </c>
      <c r="G9" s="236">
        <v>0</v>
      </c>
      <c r="H9" s="232">
        <v>0</v>
      </c>
      <c r="I9" s="235">
        <v>0</v>
      </c>
      <c r="J9" s="235">
        <v>600</v>
      </c>
      <c r="K9" s="238">
        <v>0</v>
      </c>
      <c r="L9" s="236">
        <v>0</v>
      </c>
      <c r="M9" s="236">
        <v>0</v>
      </c>
      <c r="N9" s="232">
        <v>600</v>
      </c>
      <c r="O9" s="232">
        <v>0</v>
      </c>
      <c r="P9" s="235">
        <v>0</v>
      </c>
      <c r="Q9" s="238">
        <v>0</v>
      </c>
      <c r="R9" s="236">
        <v>0</v>
      </c>
      <c r="S9" s="232">
        <v>0</v>
      </c>
      <c r="T9" s="94"/>
      <c r="U9" s="94"/>
      <c r="V9" s="61"/>
    </row>
    <row r="10" spans="1:22" ht="17.25" customHeight="1">
      <c r="A10" s="239">
        <v>73021</v>
      </c>
      <c r="B10" s="237" t="s">
        <v>49</v>
      </c>
      <c r="C10" s="236">
        <v>6913.09</v>
      </c>
      <c r="D10" s="232">
        <v>6313.09</v>
      </c>
      <c r="E10" s="238">
        <v>6313.09</v>
      </c>
      <c r="F10" s="236">
        <v>0</v>
      </c>
      <c r="G10" s="236">
        <v>0</v>
      </c>
      <c r="H10" s="232">
        <v>0</v>
      </c>
      <c r="I10" s="235">
        <v>0</v>
      </c>
      <c r="J10" s="235">
        <v>600</v>
      </c>
      <c r="K10" s="238">
        <v>0</v>
      </c>
      <c r="L10" s="236">
        <v>0</v>
      </c>
      <c r="M10" s="236">
        <v>0</v>
      </c>
      <c r="N10" s="232">
        <v>600</v>
      </c>
      <c r="O10" s="232">
        <v>0</v>
      </c>
      <c r="P10" s="235">
        <v>0</v>
      </c>
      <c r="Q10" s="238">
        <v>0</v>
      </c>
      <c r="R10" s="236">
        <v>0</v>
      </c>
      <c r="S10" s="232">
        <v>0</v>
      </c>
      <c r="T10" s="94"/>
      <c r="U10" s="94"/>
      <c r="V10" s="49"/>
    </row>
    <row r="11" spans="1:22" ht="17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49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17.25" customHeight="1">
      <c r="A12" s="61"/>
      <c r="B12" s="115"/>
      <c r="C12" s="61"/>
      <c r="D12" s="61"/>
      <c r="E12" s="61"/>
      <c r="F12" s="61"/>
      <c r="G12" s="61"/>
      <c r="H12" s="61"/>
      <c r="I12" s="61"/>
      <c r="J12" s="61"/>
      <c r="K12" s="61"/>
      <c r="L12" s="49"/>
      <c r="M12" s="61"/>
      <c r="N12" s="61"/>
      <c r="O12" s="94"/>
      <c r="P12" s="94"/>
      <c r="Q12" s="94"/>
      <c r="R12" s="49"/>
      <c r="S12" s="61"/>
      <c r="T12" s="49"/>
      <c r="U12" s="49"/>
      <c r="V12" s="49"/>
    </row>
    <row r="13" spans="1:22" ht="17.25" customHeight="1">
      <c r="A13" s="61"/>
      <c r="B13" s="61"/>
      <c r="C13" s="49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94"/>
      <c r="O13" s="94"/>
      <c r="P13" s="185"/>
      <c r="Q13" s="178"/>
      <c r="R13" s="61"/>
      <c r="S13" s="61"/>
      <c r="T13" s="49"/>
      <c r="U13" s="49"/>
      <c r="V13" s="49"/>
    </row>
    <row r="14" spans="1:22" ht="9.75" customHeight="1">
      <c r="A14" s="61"/>
      <c r="B14" s="115"/>
      <c r="C14" s="49"/>
      <c r="D14" s="49"/>
      <c r="E14" s="61"/>
      <c r="F14" s="61"/>
      <c r="G14" s="61"/>
      <c r="H14" s="61"/>
      <c r="I14" s="61"/>
      <c r="J14" s="61"/>
      <c r="K14" s="61"/>
      <c r="L14" s="61"/>
      <c r="M14" s="61"/>
      <c r="N14" s="94"/>
      <c r="O14" s="94"/>
      <c r="P14" s="185"/>
      <c r="Q14" s="94"/>
      <c r="R14" s="61"/>
      <c r="S14" s="61"/>
      <c r="T14" s="49"/>
      <c r="U14" s="49"/>
      <c r="V14" s="49"/>
    </row>
    <row r="15" spans="1:22" ht="9.75" customHeight="1">
      <c r="A15" s="61"/>
      <c r="B15" s="61"/>
      <c r="C15" s="114"/>
      <c r="D15" s="49"/>
      <c r="E15" s="61"/>
      <c r="F15" s="61"/>
      <c r="G15" s="61"/>
      <c r="H15" s="61"/>
      <c r="I15" s="61"/>
      <c r="J15" s="61"/>
      <c r="K15" s="61"/>
      <c r="L15" s="61"/>
      <c r="M15" s="49"/>
      <c r="N15" s="61"/>
      <c r="O15" s="49"/>
      <c r="P15" s="94"/>
      <c r="Q15" s="49"/>
      <c r="R15" s="49"/>
      <c r="S15" s="61"/>
      <c r="T15" s="49"/>
      <c r="U15" s="49"/>
      <c r="V15" s="49"/>
    </row>
    <row r="16" spans="1:22" ht="9.75" customHeight="1">
      <c r="A16" s="61"/>
      <c r="B16" s="61"/>
      <c r="C16" s="114"/>
      <c r="D16" s="49"/>
      <c r="E16" s="61"/>
      <c r="F16" s="61"/>
      <c r="G16" s="61"/>
      <c r="H16" s="61"/>
      <c r="I16" s="61"/>
      <c r="J16" s="61"/>
      <c r="K16" s="49"/>
      <c r="L16" s="61"/>
      <c r="M16" s="49"/>
      <c r="N16" s="61"/>
      <c r="O16" s="94"/>
      <c r="P16" s="94"/>
      <c r="Q16" s="61"/>
      <c r="R16" s="61"/>
      <c r="S16" s="49"/>
      <c r="T16" s="49"/>
      <c r="U16" s="49"/>
      <c r="V16" s="49"/>
    </row>
    <row r="17" spans="1:22" ht="9.75" customHeight="1">
      <c r="A17" s="49"/>
      <c r="B17" s="61"/>
      <c r="C17" s="114"/>
      <c r="D17" s="49"/>
      <c r="E17" s="61"/>
      <c r="F17" s="61"/>
      <c r="G17" s="61"/>
      <c r="H17" s="61"/>
      <c r="I17" s="61"/>
      <c r="J17" s="61"/>
      <c r="K17" s="49"/>
      <c r="L17" s="61"/>
      <c r="M17" s="49"/>
      <c r="N17" s="94"/>
      <c r="O17" s="94"/>
      <c r="P17" s="49"/>
      <c r="Q17" s="49"/>
      <c r="R17" s="49"/>
      <c r="S17" s="49"/>
      <c r="T17" s="49"/>
      <c r="U17" s="49"/>
      <c r="V17" s="49"/>
    </row>
    <row r="18" spans="1:22" ht="9.75" customHeight="1">
      <c r="A18" s="49"/>
      <c r="B18" s="61"/>
      <c r="C18" s="49"/>
      <c r="D18" s="49"/>
      <c r="E18" s="61"/>
      <c r="F18" s="61"/>
      <c r="G18" s="61"/>
      <c r="H18" s="61"/>
      <c r="I18" s="61"/>
      <c r="J18" s="61"/>
      <c r="K18" s="49"/>
      <c r="L18" s="61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9.75" customHeight="1">
      <c r="A19" s="49"/>
      <c r="B19" s="61"/>
      <c r="C19" s="49"/>
      <c r="D19" s="49"/>
      <c r="E19" s="61"/>
      <c r="F19" s="61"/>
      <c r="G19" s="61"/>
      <c r="H19" s="61"/>
      <c r="I19" s="61"/>
      <c r="J19" s="61"/>
      <c r="K19" s="49"/>
      <c r="L19" s="61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9.75" customHeight="1">
      <c r="A20" s="49"/>
      <c r="B20" s="61"/>
      <c r="C20" s="49"/>
      <c r="D20" s="49"/>
      <c r="E20" s="61"/>
      <c r="F20" s="61"/>
      <c r="G20" s="61"/>
      <c r="H20" s="61"/>
      <c r="I20" s="61"/>
      <c r="J20" s="61"/>
      <c r="K20" s="61"/>
      <c r="L20" s="61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9.75" customHeight="1">
      <c r="A21" s="49"/>
      <c r="B21" s="61"/>
      <c r="C21" s="61"/>
      <c r="D21" s="49"/>
      <c r="E21" s="61"/>
      <c r="F21" s="61"/>
      <c r="G21" s="61"/>
      <c r="H21" s="61"/>
      <c r="I21" s="61"/>
      <c r="J21" s="61"/>
      <c r="K21" s="61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9.75" customHeight="1">
      <c r="A22" s="49"/>
      <c r="B22" s="61"/>
      <c r="C22" s="49"/>
      <c r="D22" s="49"/>
      <c r="E22" s="61"/>
      <c r="F22" s="61"/>
      <c r="G22" s="61"/>
      <c r="H22" s="61"/>
      <c r="I22" s="61"/>
      <c r="J22" s="61"/>
      <c r="K22" s="61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ht="9.75" customHeight="1">
      <c r="A23" s="49"/>
      <c r="B23" s="49"/>
      <c r="C23" s="49"/>
      <c r="D23" s="49"/>
      <c r="E23" s="61"/>
      <c r="F23" s="61"/>
      <c r="G23" s="61"/>
      <c r="H23" s="61"/>
      <c r="I23" s="61"/>
      <c r="J23" s="6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9.75" customHeight="1">
      <c r="A24" s="49"/>
      <c r="B24" s="61"/>
      <c r="C24" s="49"/>
      <c r="D24" s="49"/>
      <c r="E24" s="61"/>
      <c r="F24" s="61"/>
      <c r="G24" s="61"/>
      <c r="H24" s="61"/>
      <c r="I24" s="61"/>
      <c r="J24" s="61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9.75" customHeight="1">
      <c r="A25" s="49"/>
      <c r="B25" s="49"/>
      <c r="C25" s="49"/>
      <c r="D25" s="49"/>
      <c r="E25" s="49"/>
      <c r="F25" s="61"/>
      <c r="G25" s="61"/>
      <c r="H25" s="61"/>
      <c r="I25" s="61"/>
      <c r="J25" s="61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9.75" customHeight="1">
      <c r="A26" s="49"/>
      <c r="B26" s="61"/>
      <c r="C26" s="49"/>
      <c r="D26" s="49"/>
      <c r="E26" s="49"/>
      <c r="F26" s="49"/>
      <c r="G26" s="49"/>
      <c r="H26" s="49"/>
      <c r="I26" s="49"/>
      <c r="J26" s="61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33" ht="9.75">
      <c r="C33" s="113"/>
    </row>
  </sheetData>
  <sheetProtection/>
  <mergeCells count="16">
    <mergeCell ref="B4:B6"/>
    <mergeCell ref="A4:A6"/>
    <mergeCell ref="C4:C6"/>
    <mergeCell ref="O5:O6"/>
    <mergeCell ref="S5:S6"/>
    <mergeCell ref="K5:K6"/>
    <mergeCell ref="L5:L6"/>
    <mergeCell ref="M5:M6"/>
    <mergeCell ref="N5:N6"/>
    <mergeCell ref="J5:J6"/>
    <mergeCell ref="D5:D6"/>
    <mergeCell ref="E5:E6"/>
    <mergeCell ref="F5:F6"/>
    <mergeCell ref="G5:G6"/>
    <mergeCell ref="I4:I6"/>
    <mergeCell ref="H4:H6"/>
  </mergeCells>
  <printOptions horizontalCentered="1"/>
  <pageMargins left="0.39370078740157477" right="0.39370078740157477" top="0.39370078740157477" bottom="0.39370078740157477" header="0.39370078740157477" footer="0.39370078740157477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"/>
  <sheetViews>
    <sheetView showGridLines="0" showZeros="0" defaultGridColor="0" colorId="0" workbookViewId="0" topLeftCell="D1">
      <selection activeCell="A1" sqref="A1"/>
    </sheetView>
  </sheetViews>
  <sheetFormatPr defaultColWidth="9.16015625" defaultRowHeight="11.25"/>
  <cols>
    <col min="1" max="1" width="9.83203125" style="0" customWidth="1"/>
    <col min="2" max="2" width="43.83203125" style="0" customWidth="1"/>
    <col min="3" max="3" width="14.5" style="0" customWidth="1"/>
    <col min="4" max="10" width="11.66015625" style="0" customWidth="1"/>
    <col min="11" max="11" width="12.33203125" style="0" customWidth="1"/>
    <col min="12" max="12" width="11.66015625" style="0" customWidth="1"/>
    <col min="13" max="13" width="13.16015625" style="0" customWidth="1"/>
    <col min="14" max="14" width="13.33203125" style="0" customWidth="1"/>
    <col min="15" max="15" width="12.33203125" style="0" customWidth="1"/>
    <col min="16" max="16" width="12.5" style="0" customWidth="1"/>
    <col min="17" max="17" width="11.16015625" style="0" customWidth="1"/>
    <col min="18" max="256" width="9.16015625" style="0" customWidth="1"/>
  </cols>
  <sheetData>
    <row r="1" ht="12.75" customHeight="1"/>
    <row r="2" spans="1:18" ht="35.25" customHeight="1">
      <c r="A2" s="153" t="s">
        <v>171</v>
      </c>
      <c r="B2" s="156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8"/>
      <c r="N2" s="155"/>
      <c r="O2" s="156"/>
      <c r="P2" s="156"/>
      <c r="Q2" s="156"/>
      <c r="R2" s="49"/>
    </row>
    <row r="3" spans="1:18" ht="17.25" customHeight="1">
      <c r="A3" s="234" t="s">
        <v>110</v>
      </c>
      <c r="B3" s="49"/>
      <c r="C3" s="17"/>
      <c r="D3" s="17"/>
      <c r="E3" s="17"/>
      <c r="F3" s="17"/>
      <c r="G3" s="17"/>
      <c r="H3" s="49"/>
      <c r="I3" s="17"/>
      <c r="J3" s="17"/>
      <c r="K3" s="17"/>
      <c r="L3" s="17"/>
      <c r="N3" s="49"/>
      <c r="P3" s="49"/>
      <c r="Q3" s="20" t="s">
        <v>117</v>
      </c>
      <c r="R3" s="49"/>
    </row>
    <row r="4" spans="1:18" ht="25.5" customHeight="1">
      <c r="A4" s="12" t="s">
        <v>96</v>
      </c>
      <c r="B4" s="12" t="s">
        <v>86</v>
      </c>
      <c r="C4" s="206" t="s">
        <v>177</v>
      </c>
      <c r="D4" s="203" t="s">
        <v>17</v>
      </c>
      <c r="E4" s="205"/>
      <c r="F4" s="205"/>
      <c r="G4" s="207"/>
      <c r="H4" s="175" t="s">
        <v>133</v>
      </c>
      <c r="I4" s="210"/>
      <c r="J4" s="210"/>
      <c r="K4" s="210"/>
      <c r="L4" s="176"/>
      <c r="M4" s="209"/>
      <c r="N4" s="144"/>
      <c r="O4" s="208"/>
      <c r="P4" s="63"/>
      <c r="Q4" s="63"/>
      <c r="R4" s="49"/>
    </row>
    <row r="5" spans="1:18" ht="39.75" customHeight="1">
      <c r="A5" s="12"/>
      <c r="B5" s="12"/>
      <c r="C5" s="206"/>
      <c r="D5" s="159" t="s">
        <v>122</v>
      </c>
      <c r="E5" s="159" t="s">
        <v>121</v>
      </c>
      <c r="F5" s="159" t="s">
        <v>145</v>
      </c>
      <c r="G5" s="55" t="s">
        <v>118</v>
      </c>
      <c r="H5" s="211" t="s">
        <v>59</v>
      </c>
      <c r="I5" s="212"/>
      <c r="J5" s="212"/>
      <c r="K5" s="212"/>
      <c r="L5" s="212"/>
      <c r="M5" s="158" t="s">
        <v>160</v>
      </c>
      <c r="N5" s="212"/>
      <c r="O5" s="213"/>
      <c r="P5" s="213"/>
      <c r="Q5" s="213"/>
      <c r="R5" s="49"/>
    </row>
    <row r="6" spans="1:17" ht="12.75" customHeight="1">
      <c r="A6" s="12"/>
      <c r="B6" s="12"/>
      <c r="C6" s="206"/>
      <c r="D6" s="159"/>
      <c r="E6" s="159"/>
      <c r="F6" s="159"/>
      <c r="G6" s="55"/>
      <c r="H6" s="201" t="s">
        <v>122</v>
      </c>
      <c r="I6" s="121" t="s">
        <v>36</v>
      </c>
      <c r="J6" s="121" t="s">
        <v>15</v>
      </c>
      <c r="K6" s="121" t="s">
        <v>108</v>
      </c>
      <c r="L6" s="121" t="s">
        <v>180</v>
      </c>
      <c r="M6" s="121" t="s">
        <v>122</v>
      </c>
      <c r="N6" s="121" t="s">
        <v>36</v>
      </c>
      <c r="O6" s="121" t="s">
        <v>15</v>
      </c>
      <c r="P6" s="121" t="s">
        <v>108</v>
      </c>
      <c r="Q6" s="121" t="s">
        <v>180</v>
      </c>
    </row>
    <row r="7" spans="1:18" ht="15.75" customHeight="1">
      <c r="A7" s="199" t="s">
        <v>142</v>
      </c>
      <c r="B7" s="200" t="s">
        <v>142</v>
      </c>
      <c r="C7" s="202">
        <v>1</v>
      </c>
      <c r="D7" s="204">
        <v>2</v>
      </c>
      <c r="E7" s="204">
        <v>3</v>
      </c>
      <c r="F7" s="204">
        <v>4</v>
      </c>
      <c r="G7" s="204">
        <v>5</v>
      </c>
      <c r="H7" s="59">
        <v>6</v>
      </c>
      <c r="I7" s="59">
        <v>7</v>
      </c>
      <c r="J7" s="59">
        <v>8</v>
      </c>
      <c r="K7" s="59">
        <v>9</v>
      </c>
      <c r="L7" s="59">
        <v>10</v>
      </c>
      <c r="M7" s="65">
        <v>11</v>
      </c>
      <c r="N7" s="161">
        <v>12</v>
      </c>
      <c r="O7" s="65">
        <v>13</v>
      </c>
      <c r="P7" s="162">
        <v>14</v>
      </c>
      <c r="Q7" s="65">
        <v>15</v>
      </c>
      <c r="R7" s="49"/>
    </row>
    <row r="8" spans="1:18" ht="22.5" customHeight="1">
      <c r="A8" s="239"/>
      <c r="B8" s="241" t="s">
        <v>45</v>
      </c>
      <c r="C8" s="232">
        <v>6913.09</v>
      </c>
      <c r="D8" s="235">
        <v>827.45</v>
      </c>
      <c r="E8" s="232">
        <v>764.58</v>
      </c>
      <c r="F8" s="232">
        <v>55.19</v>
      </c>
      <c r="G8" s="236">
        <v>7.68</v>
      </c>
      <c r="H8" s="236">
        <v>6085.64</v>
      </c>
      <c r="I8" s="236">
        <v>1264.14</v>
      </c>
      <c r="J8" s="236">
        <v>4221.5</v>
      </c>
      <c r="K8" s="236">
        <v>0</v>
      </c>
      <c r="L8" s="232">
        <v>600</v>
      </c>
      <c r="M8" s="244">
        <v>0</v>
      </c>
      <c r="N8" s="236">
        <v>0</v>
      </c>
      <c r="O8" s="243">
        <v>0</v>
      </c>
      <c r="P8" s="243">
        <v>0</v>
      </c>
      <c r="Q8" s="242">
        <v>0</v>
      </c>
      <c r="R8" s="49"/>
    </row>
    <row r="9" spans="1:18" ht="22.5" customHeight="1">
      <c r="A9" s="239"/>
      <c r="B9" s="241"/>
      <c r="C9" s="232">
        <v>6913.09</v>
      </c>
      <c r="D9" s="235">
        <v>827.45</v>
      </c>
      <c r="E9" s="232">
        <v>764.58</v>
      </c>
      <c r="F9" s="232">
        <v>55.19</v>
      </c>
      <c r="G9" s="236">
        <v>7.68</v>
      </c>
      <c r="H9" s="236">
        <v>6085.64</v>
      </c>
      <c r="I9" s="236">
        <v>1264.14</v>
      </c>
      <c r="J9" s="236">
        <v>4221.5</v>
      </c>
      <c r="K9" s="236">
        <v>0</v>
      </c>
      <c r="L9" s="232">
        <v>600</v>
      </c>
      <c r="M9" s="244">
        <v>0</v>
      </c>
      <c r="N9" s="236">
        <v>0</v>
      </c>
      <c r="O9" s="243">
        <v>0</v>
      </c>
      <c r="P9" s="243">
        <v>0</v>
      </c>
      <c r="Q9" s="242">
        <v>0</v>
      </c>
      <c r="R9" s="49"/>
    </row>
    <row r="10" spans="1:18" ht="22.5" customHeight="1">
      <c r="A10" s="239">
        <v>73021</v>
      </c>
      <c r="B10" s="241" t="s">
        <v>49</v>
      </c>
      <c r="C10" s="232">
        <v>6913.09</v>
      </c>
      <c r="D10" s="235">
        <v>827.45</v>
      </c>
      <c r="E10" s="232">
        <v>764.58</v>
      </c>
      <c r="F10" s="232">
        <v>55.19</v>
      </c>
      <c r="G10" s="236">
        <v>7.68</v>
      </c>
      <c r="H10" s="236">
        <v>6085.64</v>
      </c>
      <c r="I10" s="236">
        <v>1264.14</v>
      </c>
      <c r="J10" s="236">
        <v>4221.5</v>
      </c>
      <c r="K10" s="236">
        <v>0</v>
      </c>
      <c r="L10" s="232">
        <v>600</v>
      </c>
      <c r="M10" s="244">
        <v>0</v>
      </c>
      <c r="N10" s="236">
        <v>0</v>
      </c>
      <c r="O10" s="243">
        <v>0</v>
      </c>
      <c r="P10" s="243">
        <v>0</v>
      </c>
      <c r="Q10" s="242">
        <v>0</v>
      </c>
      <c r="R10" s="49"/>
    </row>
    <row r="11" spans="1:18" ht="22.5" customHeight="1">
      <c r="A11" s="239">
        <v>2019999</v>
      </c>
      <c r="B11" s="241" t="s">
        <v>31</v>
      </c>
      <c r="C11" s="232">
        <v>6664.07</v>
      </c>
      <c r="D11" s="235">
        <v>578.43</v>
      </c>
      <c r="E11" s="232">
        <v>516.58</v>
      </c>
      <c r="F11" s="232">
        <v>55.19</v>
      </c>
      <c r="G11" s="236">
        <v>6.66</v>
      </c>
      <c r="H11" s="236">
        <v>6085.64</v>
      </c>
      <c r="I11" s="236">
        <v>1264.14</v>
      </c>
      <c r="J11" s="236">
        <v>4221.5</v>
      </c>
      <c r="K11" s="236">
        <v>0</v>
      </c>
      <c r="L11" s="232">
        <v>600</v>
      </c>
      <c r="M11" s="244">
        <v>0</v>
      </c>
      <c r="N11" s="236">
        <v>0</v>
      </c>
      <c r="O11" s="243">
        <v>0</v>
      </c>
      <c r="P11" s="243">
        <v>0</v>
      </c>
      <c r="Q11" s="242">
        <v>0</v>
      </c>
      <c r="R11" s="49"/>
    </row>
    <row r="12" spans="1:18" ht="22.5" customHeight="1">
      <c r="A12" s="239">
        <v>2080505</v>
      </c>
      <c r="B12" s="241" t="s">
        <v>48</v>
      </c>
      <c r="C12" s="232">
        <v>60.01</v>
      </c>
      <c r="D12" s="235">
        <v>60.01</v>
      </c>
      <c r="E12" s="232">
        <v>60.01</v>
      </c>
      <c r="F12" s="232">
        <v>0</v>
      </c>
      <c r="G12" s="236">
        <v>0</v>
      </c>
      <c r="H12" s="236">
        <v>0</v>
      </c>
      <c r="I12" s="236">
        <v>0</v>
      </c>
      <c r="J12" s="236">
        <v>0</v>
      </c>
      <c r="K12" s="236">
        <v>0</v>
      </c>
      <c r="L12" s="232">
        <v>0</v>
      </c>
      <c r="M12" s="244">
        <v>0</v>
      </c>
      <c r="N12" s="236">
        <v>0</v>
      </c>
      <c r="O12" s="243">
        <v>0</v>
      </c>
      <c r="P12" s="243">
        <v>0</v>
      </c>
      <c r="Q12" s="242">
        <v>0</v>
      </c>
      <c r="R12" s="49"/>
    </row>
    <row r="13" spans="1:18" ht="22.5" customHeight="1">
      <c r="A13" s="239">
        <v>2080506</v>
      </c>
      <c r="B13" s="241" t="s">
        <v>77</v>
      </c>
      <c r="C13" s="232">
        <v>16.8</v>
      </c>
      <c r="D13" s="235">
        <v>16.8</v>
      </c>
      <c r="E13" s="232">
        <v>16.8</v>
      </c>
      <c r="F13" s="232">
        <v>0</v>
      </c>
      <c r="G13" s="236">
        <v>0</v>
      </c>
      <c r="H13" s="236">
        <v>0</v>
      </c>
      <c r="I13" s="236">
        <v>0</v>
      </c>
      <c r="J13" s="236">
        <v>0</v>
      </c>
      <c r="K13" s="236">
        <v>0</v>
      </c>
      <c r="L13" s="232">
        <v>0</v>
      </c>
      <c r="M13" s="244">
        <v>0</v>
      </c>
      <c r="N13" s="236">
        <v>0</v>
      </c>
      <c r="O13" s="243">
        <v>0</v>
      </c>
      <c r="P13" s="243">
        <v>0</v>
      </c>
      <c r="Q13" s="242">
        <v>0</v>
      </c>
      <c r="R13" s="49"/>
    </row>
    <row r="14" spans="1:18" ht="22.5" customHeight="1">
      <c r="A14" s="239">
        <v>2100199</v>
      </c>
      <c r="B14" s="241" t="s">
        <v>18</v>
      </c>
      <c r="C14" s="232">
        <v>44.97</v>
      </c>
      <c r="D14" s="235">
        <v>44.97</v>
      </c>
      <c r="E14" s="232">
        <v>44.97</v>
      </c>
      <c r="F14" s="232">
        <v>0</v>
      </c>
      <c r="G14" s="236">
        <v>0</v>
      </c>
      <c r="H14" s="236">
        <v>0</v>
      </c>
      <c r="I14" s="236">
        <v>0</v>
      </c>
      <c r="J14" s="236">
        <v>0</v>
      </c>
      <c r="K14" s="236">
        <v>0</v>
      </c>
      <c r="L14" s="232">
        <v>0</v>
      </c>
      <c r="M14" s="244">
        <v>0</v>
      </c>
      <c r="N14" s="236">
        <v>0</v>
      </c>
      <c r="O14" s="243">
        <v>0</v>
      </c>
      <c r="P14" s="243">
        <v>0</v>
      </c>
      <c r="Q14" s="242">
        <v>0</v>
      </c>
      <c r="R14" s="49"/>
    </row>
    <row r="15" spans="1:18" ht="22.5" customHeight="1">
      <c r="A15" s="239">
        <v>2101102</v>
      </c>
      <c r="B15" s="241" t="s">
        <v>24</v>
      </c>
      <c r="C15" s="232">
        <v>15.92</v>
      </c>
      <c r="D15" s="235">
        <v>15.92</v>
      </c>
      <c r="E15" s="232">
        <v>15.92</v>
      </c>
      <c r="F15" s="232">
        <v>0</v>
      </c>
      <c r="G15" s="236">
        <v>0</v>
      </c>
      <c r="H15" s="236">
        <v>0</v>
      </c>
      <c r="I15" s="236">
        <v>0</v>
      </c>
      <c r="J15" s="236">
        <v>0</v>
      </c>
      <c r="K15" s="236">
        <v>0</v>
      </c>
      <c r="L15" s="232">
        <v>0</v>
      </c>
      <c r="M15" s="244">
        <v>0</v>
      </c>
      <c r="N15" s="236">
        <v>0</v>
      </c>
      <c r="O15" s="243">
        <v>0</v>
      </c>
      <c r="P15" s="243">
        <v>0</v>
      </c>
      <c r="Q15" s="242">
        <v>0</v>
      </c>
      <c r="R15" s="49"/>
    </row>
    <row r="16" spans="1:18" ht="22.5" customHeight="1">
      <c r="A16" s="239">
        <v>2101103</v>
      </c>
      <c r="B16" s="241" t="s">
        <v>173</v>
      </c>
      <c r="C16" s="232">
        <v>14.75</v>
      </c>
      <c r="D16" s="235">
        <v>14.75</v>
      </c>
      <c r="E16" s="232">
        <v>14.75</v>
      </c>
      <c r="F16" s="232">
        <v>0</v>
      </c>
      <c r="G16" s="236">
        <v>0</v>
      </c>
      <c r="H16" s="236">
        <v>0</v>
      </c>
      <c r="I16" s="236">
        <v>0</v>
      </c>
      <c r="J16" s="236">
        <v>0</v>
      </c>
      <c r="K16" s="236">
        <v>0</v>
      </c>
      <c r="L16" s="232">
        <v>0</v>
      </c>
      <c r="M16" s="244">
        <v>0</v>
      </c>
      <c r="N16" s="236">
        <v>0</v>
      </c>
      <c r="O16" s="243">
        <v>0</v>
      </c>
      <c r="P16" s="243">
        <v>0</v>
      </c>
      <c r="Q16" s="242">
        <v>0</v>
      </c>
      <c r="R16" s="49"/>
    </row>
    <row r="17" spans="1:18" ht="22.5" customHeight="1">
      <c r="A17" s="239">
        <v>2101199</v>
      </c>
      <c r="B17" s="241" t="s">
        <v>191</v>
      </c>
      <c r="C17" s="232">
        <v>1.02</v>
      </c>
      <c r="D17" s="235">
        <v>1.02</v>
      </c>
      <c r="E17" s="232">
        <v>0</v>
      </c>
      <c r="F17" s="232">
        <v>0</v>
      </c>
      <c r="G17" s="236">
        <v>1.02</v>
      </c>
      <c r="H17" s="236">
        <v>0</v>
      </c>
      <c r="I17" s="236">
        <v>0</v>
      </c>
      <c r="J17" s="236">
        <v>0</v>
      </c>
      <c r="K17" s="236">
        <v>0</v>
      </c>
      <c r="L17" s="232">
        <v>0</v>
      </c>
      <c r="M17" s="244">
        <v>0</v>
      </c>
      <c r="N17" s="236">
        <v>0</v>
      </c>
      <c r="O17" s="243">
        <v>0</v>
      </c>
      <c r="P17" s="243">
        <v>0</v>
      </c>
      <c r="Q17" s="242">
        <v>0</v>
      </c>
      <c r="R17" s="49"/>
    </row>
    <row r="18" spans="1:18" ht="22.5" customHeight="1">
      <c r="A18" s="239">
        <v>2109901</v>
      </c>
      <c r="B18" s="241" t="s">
        <v>124</v>
      </c>
      <c r="C18" s="232">
        <v>2.39</v>
      </c>
      <c r="D18" s="235">
        <v>2.39</v>
      </c>
      <c r="E18" s="232">
        <v>2.39</v>
      </c>
      <c r="F18" s="232">
        <v>0</v>
      </c>
      <c r="G18" s="236">
        <v>0</v>
      </c>
      <c r="H18" s="236">
        <v>0</v>
      </c>
      <c r="I18" s="236">
        <v>0</v>
      </c>
      <c r="J18" s="236">
        <v>0</v>
      </c>
      <c r="K18" s="236">
        <v>0</v>
      </c>
      <c r="L18" s="232">
        <v>0</v>
      </c>
      <c r="M18" s="244">
        <v>0</v>
      </c>
      <c r="N18" s="236">
        <v>0</v>
      </c>
      <c r="O18" s="243">
        <v>0</v>
      </c>
      <c r="P18" s="243">
        <v>0</v>
      </c>
      <c r="Q18" s="242">
        <v>0</v>
      </c>
      <c r="R18" s="49"/>
    </row>
    <row r="19" spans="1:18" ht="22.5" customHeight="1">
      <c r="A19" s="239">
        <v>2210201</v>
      </c>
      <c r="B19" s="241" t="s">
        <v>219</v>
      </c>
      <c r="C19" s="232">
        <v>77.1</v>
      </c>
      <c r="D19" s="235">
        <v>77.1</v>
      </c>
      <c r="E19" s="232">
        <v>77.1</v>
      </c>
      <c r="F19" s="232">
        <v>0</v>
      </c>
      <c r="G19" s="236">
        <v>0</v>
      </c>
      <c r="H19" s="236">
        <v>0</v>
      </c>
      <c r="I19" s="236">
        <v>0</v>
      </c>
      <c r="J19" s="236">
        <v>0</v>
      </c>
      <c r="K19" s="236">
        <v>0</v>
      </c>
      <c r="L19" s="232">
        <v>0</v>
      </c>
      <c r="M19" s="244">
        <v>0</v>
      </c>
      <c r="N19" s="236">
        <v>0</v>
      </c>
      <c r="O19" s="243">
        <v>0</v>
      </c>
      <c r="P19" s="243">
        <v>0</v>
      </c>
      <c r="Q19" s="242">
        <v>0</v>
      </c>
      <c r="R19" s="49"/>
    </row>
    <row r="20" spans="1:17" ht="22.5" customHeight="1">
      <c r="A20" s="239">
        <v>2210202</v>
      </c>
      <c r="B20" s="241" t="s">
        <v>55</v>
      </c>
      <c r="C20" s="232">
        <v>16.06</v>
      </c>
      <c r="D20" s="235">
        <v>16.06</v>
      </c>
      <c r="E20" s="232">
        <v>16.06</v>
      </c>
      <c r="F20" s="232">
        <v>0</v>
      </c>
      <c r="G20" s="236">
        <v>0</v>
      </c>
      <c r="H20" s="236">
        <v>0</v>
      </c>
      <c r="I20" s="236">
        <v>0</v>
      </c>
      <c r="J20" s="236">
        <v>0</v>
      </c>
      <c r="K20" s="236">
        <v>0</v>
      </c>
      <c r="L20" s="232">
        <v>0</v>
      </c>
      <c r="M20" s="244">
        <v>0</v>
      </c>
      <c r="N20" s="236">
        <v>0</v>
      </c>
      <c r="O20" s="243">
        <v>0</v>
      </c>
      <c r="P20" s="243">
        <v>0</v>
      </c>
      <c r="Q20" s="242">
        <v>0</v>
      </c>
    </row>
    <row r="21" spans="1:18" ht="16.5" customHeight="1">
      <c r="A21" s="61"/>
      <c r="B21" s="61"/>
      <c r="C21" s="61"/>
      <c r="D21" s="61"/>
      <c r="E21" s="49"/>
      <c r="F21" s="61"/>
      <c r="G21" s="61"/>
      <c r="H21" s="61"/>
      <c r="I21" s="61"/>
      <c r="J21" s="61"/>
      <c r="K21" s="61"/>
      <c r="L21" s="61"/>
      <c r="M21" s="2"/>
      <c r="N21" s="61"/>
      <c r="O21" s="61"/>
      <c r="P21" s="61"/>
      <c r="Q21" s="61"/>
      <c r="R21" s="49"/>
    </row>
    <row r="22" spans="1:18" ht="9.75" customHeight="1">
      <c r="A22" s="49"/>
      <c r="B22" s="49"/>
      <c r="C22" s="61"/>
      <c r="D22" s="49"/>
      <c r="E22" s="49"/>
      <c r="F22" s="49"/>
      <c r="G22" s="49"/>
      <c r="H22" s="49"/>
      <c r="I22" s="49"/>
      <c r="J22" s="49"/>
      <c r="K22" s="49"/>
      <c r="L22" s="49"/>
      <c r="N22" s="49"/>
      <c r="O22" s="49"/>
      <c r="P22" s="49"/>
      <c r="Q22" s="49"/>
      <c r="R22" s="49"/>
    </row>
    <row r="23" ht="12.75" customHeight="1"/>
    <row r="24" spans="1:18" ht="9.75" customHeight="1">
      <c r="A24" s="49"/>
      <c r="B24" s="49"/>
      <c r="C24" s="49"/>
      <c r="D24" s="49"/>
      <c r="E24" s="61"/>
      <c r="F24" s="49"/>
      <c r="G24" s="49"/>
      <c r="H24" s="49"/>
      <c r="I24" s="49"/>
      <c r="J24" s="49"/>
      <c r="K24" s="49"/>
      <c r="L24" s="49"/>
      <c r="N24" s="49"/>
      <c r="O24" s="49"/>
      <c r="P24" s="49"/>
      <c r="Q24" s="49"/>
      <c r="R24" s="49"/>
    </row>
    <row r="25" ht="12.75" customHeight="1"/>
    <row r="26" spans="1:18" ht="9.75" customHeight="1">
      <c r="A26" s="49"/>
      <c r="B26" s="49"/>
      <c r="C26" s="49"/>
      <c r="D26" s="49"/>
      <c r="E26" s="49"/>
      <c r="F26" s="61"/>
      <c r="G26" s="49"/>
      <c r="H26" s="49"/>
      <c r="I26" s="49"/>
      <c r="J26" s="49"/>
      <c r="K26" s="49"/>
      <c r="L26" s="49"/>
      <c r="N26" s="49"/>
      <c r="O26" s="49"/>
      <c r="P26" s="49"/>
      <c r="Q26" s="49"/>
      <c r="R26" s="49"/>
    </row>
    <row r="27" spans="1:18" ht="9.75" customHeight="1">
      <c r="A27" s="49"/>
      <c r="B27" s="49"/>
      <c r="C27" s="49"/>
      <c r="D27" s="49"/>
      <c r="E27" s="49"/>
      <c r="F27" s="49"/>
      <c r="G27" s="61"/>
      <c r="H27" s="49"/>
      <c r="I27" s="49"/>
      <c r="J27" s="49"/>
      <c r="K27" s="49"/>
      <c r="L27" s="49"/>
      <c r="N27" s="49"/>
      <c r="O27" s="49"/>
      <c r="P27" s="49"/>
      <c r="Q27" s="49"/>
      <c r="R27" s="49"/>
    </row>
  </sheetData>
  <sheetProtection/>
  <mergeCells count="8">
    <mergeCell ref="D4:G4"/>
    <mergeCell ref="A4:A6"/>
    <mergeCell ref="B4:B6"/>
    <mergeCell ref="C4:C6"/>
    <mergeCell ref="D5:D6"/>
    <mergeCell ref="E5:E6"/>
    <mergeCell ref="F5:F6"/>
    <mergeCell ref="G5:G6"/>
  </mergeCells>
  <printOptions horizontalCentered="1"/>
  <pageMargins left="0.39370078740157477" right="0.39370078740157477" top="0.7874015748031495" bottom="0.7874015748031495" header="0.39370078740157477" footer="0.39370078740157477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defaultGridColor="0" colorId="0" workbookViewId="0" topLeftCell="A4">
      <selection activeCell="A1" sqref="A1:F1"/>
    </sheetView>
  </sheetViews>
  <sheetFormatPr defaultColWidth="9.16015625" defaultRowHeight="12.75" customHeight="1"/>
  <cols>
    <col min="1" max="1" width="40.66015625" style="0" customWidth="1"/>
    <col min="2" max="2" width="21.16015625" style="0" customWidth="1"/>
    <col min="3" max="3" width="34.33203125" style="0" customWidth="1"/>
    <col min="4" max="4" width="23" style="0" customWidth="1"/>
    <col min="5" max="5" width="28.33203125" style="0" customWidth="1"/>
    <col min="6" max="6" width="21.83203125" style="0" customWidth="1"/>
    <col min="7" max="256" width="9" style="0" customWidth="1"/>
  </cols>
  <sheetData>
    <row r="1" spans="1:256" s="48" customFormat="1" ht="36.75" customHeight="1">
      <c r="A1" s="143" t="s">
        <v>129</v>
      </c>
      <c r="B1" s="143"/>
      <c r="C1" s="143"/>
      <c r="D1" s="143"/>
      <c r="E1" s="143"/>
      <c r="F1" s="143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13.5" customHeight="1">
      <c r="A2" s="234" t="s">
        <v>110</v>
      </c>
      <c r="B2" s="18"/>
      <c r="C2" s="18"/>
      <c r="D2" s="19"/>
      <c r="E2" s="19"/>
      <c r="F2" s="20" t="s">
        <v>117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9.5" customHeight="1">
      <c r="A3" s="119" t="s">
        <v>216</v>
      </c>
      <c r="B3" s="119"/>
      <c r="C3" s="21" t="s">
        <v>4</v>
      </c>
      <c r="D3" s="21"/>
      <c r="E3" s="21"/>
      <c r="F3" s="21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15" customHeight="1">
      <c r="A4" s="118" t="s">
        <v>62</v>
      </c>
      <c r="B4" s="23" t="s">
        <v>107</v>
      </c>
      <c r="C4" s="24" t="s">
        <v>148</v>
      </c>
      <c r="D4" s="23" t="s">
        <v>107</v>
      </c>
      <c r="E4" s="25" t="s">
        <v>189</v>
      </c>
      <c r="F4" s="71" t="s">
        <v>107</v>
      </c>
      <c r="G4" s="19"/>
      <c r="H4" s="26"/>
      <c r="I4" s="26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ht="15" customHeight="1">
      <c r="A5" s="112" t="s">
        <v>164</v>
      </c>
      <c r="B5" s="76">
        <f>B6+B7+B8</f>
        <v>6313.09</v>
      </c>
      <c r="C5" s="29" t="s">
        <v>157</v>
      </c>
      <c r="D5" s="97">
        <f>D6+D7+D8+D9+D10+D11+D12+D13+D14+D15</f>
        <v>6313.09</v>
      </c>
      <c r="E5" s="72" t="s">
        <v>38</v>
      </c>
      <c r="F5" s="230">
        <v>6064.07</v>
      </c>
      <c r="G5" s="26"/>
      <c r="H5" s="26"/>
      <c r="I5" s="26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ht="15" customHeight="1">
      <c r="A6" s="110" t="s">
        <v>13</v>
      </c>
      <c r="B6" s="230">
        <v>6313.09</v>
      </c>
      <c r="C6" s="86" t="s">
        <v>61</v>
      </c>
      <c r="D6" s="230">
        <v>1023.02</v>
      </c>
      <c r="E6" s="73" t="s">
        <v>120</v>
      </c>
      <c r="F6" s="230">
        <v>0</v>
      </c>
      <c r="G6" s="19"/>
      <c r="H6" s="26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ht="15" customHeight="1">
      <c r="A7" s="70" t="s">
        <v>127</v>
      </c>
      <c r="B7" s="230">
        <v>0</v>
      </c>
      <c r="C7" s="229" t="s">
        <v>0</v>
      </c>
      <c r="D7" s="232">
        <v>1056.19</v>
      </c>
      <c r="E7" s="73" t="s">
        <v>19</v>
      </c>
      <c r="F7" s="230">
        <v>0</v>
      </c>
      <c r="G7" s="2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15" customHeight="1">
      <c r="A8" s="70" t="s">
        <v>64</v>
      </c>
      <c r="B8" s="230">
        <v>0</v>
      </c>
      <c r="C8" s="229" t="s">
        <v>181</v>
      </c>
      <c r="D8" s="231">
        <v>20.88</v>
      </c>
      <c r="E8" s="73" t="s">
        <v>51</v>
      </c>
      <c r="F8" s="230">
        <v>0</v>
      </c>
      <c r="G8" s="2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5" customHeight="1">
      <c r="A9" s="70" t="s">
        <v>138</v>
      </c>
      <c r="B9" s="232">
        <v>0</v>
      </c>
      <c r="C9" s="228" t="s">
        <v>146</v>
      </c>
      <c r="D9" s="230">
        <v>0</v>
      </c>
      <c r="E9" s="73" t="s">
        <v>192</v>
      </c>
      <c r="F9" s="230">
        <v>0</v>
      </c>
      <c r="G9" s="26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15" customHeight="1">
      <c r="A10" s="30" t="s">
        <v>185</v>
      </c>
      <c r="B10" s="189"/>
      <c r="C10" s="33" t="s">
        <v>69</v>
      </c>
      <c r="D10" s="230">
        <v>0</v>
      </c>
      <c r="E10" s="228" t="s">
        <v>159</v>
      </c>
      <c r="F10" s="230">
        <v>0</v>
      </c>
      <c r="G10" s="2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ht="15" customHeight="1">
      <c r="A11" s="30"/>
      <c r="B11" s="188"/>
      <c r="C11" s="33" t="s">
        <v>183</v>
      </c>
      <c r="D11" s="232">
        <v>0</v>
      </c>
      <c r="E11" s="228" t="s">
        <v>98</v>
      </c>
      <c r="F11" s="230">
        <v>0</v>
      </c>
      <c r="G11" s="2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15" customHeight="1">
      <c r="A12" s="31"/>
      <c r="B12" s="188"/>
      <c r="C12" s="33" t="s">
        <v>137</v>
      </c>
      <c r="D12" s="233">
        <v>4213</v>
      </c>
      <c r="E12" s="228" t="s">
        <v>140</v>
      </c>
      <c r="F12" s="230">
        <v>76.81</v>
      </c>
      <c r="G12" s="2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ht="15" customHeight="1">
      <c r="A13" s="69"/>
      <c r="B13" s="187"/>
      <c r="C13" s="32" t="s">
        <v>151</v>
      </c>
      <c r="D13" s="231">
        <v>0</v>
      </c>
      <c r="E13" s="73" t="s">
        <v>88</v>
      </c>
      <c r="F13" s="230">
        <v>0</v>
      </c>
      <c r="G13" s="2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6.5" customHeight="1">
      <c r="A14" s="69"/>
      <c r="B14" s="187"/>
      <c r="C14" s="73" t="s">
        <v>75</v>
      </c>
      <c r="D14" s="230">
        <v>0</v>
      </c>
      <c r="E14" s="166" t="s">
        <v>132</v>
      </c>
      <c r="F14" s="230">
        <v>79.05</v>
      </c>
      <c r="G14" s="26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ht="16.5" customHeight="1">
      <c r="A15" s="69"/>
      <c r="B15" s="187"/>
      <c r="C15" s="98" t="s">
        <v>214</v>
      </c>
      <c r="D15" s="232">
        <v>0</v>
      </c>
      <c r="E15" s="73" t="s">
        <v>93</v>
      </c>
      <c r="F15" s="230">
        <v>0</v>
      </c>
      <c r="G15" s="26"/>
      <c r="H15" s="26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ht="16.5" customHeight="1">
      <c r="A16" s="186"/>
      <c r="B16" s="74"/>
      <c r="C16" s="112"/>
      <c r="D16" s="66"/>
      <c r="E16" s="33" t="s">
        <v>105</v>
      </c>
      <c r="F16" s="232">
        <v>0</v>
      </c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ht="16.5" customHeight="1">
      <c r="A17" s="69"/>
      <c r="B17" s="74"/>
      <c r="C17" s="190" t="s">
        <v>17</v>
      </c>
      <c r="D17" s="76">
        <f>D18+D19+D20</f>
        <v>827.4499999999999</v>
      </c>
      <c r="E17" s="33" t="s">
        <v>34</v>
      </c>
      <c r="F17" s="231">
        <v>0</v>
      </c>
      <c r="G17" s="26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ht="15" customHeight="1">
      <c r="A18" s="30"/>
      <c r="B18" s="28"/>
      <c r="C18" s="193" t="s">
        <v>168</v>
      </c>
      <c r="D18" s="230">
        <v>764.58</v>
      </c>
      <c r="E18" s="221" t="s">
        <v>208</v>
      </c>
      <c r="F18" s="230">
        <v>0</v>
      </c>
      <c r="G18" s="26"/>
      <c r="H18" s="19"/>
      <c r="I18" s="26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15" customHeight="1">
      <c r="A19" s="30"/>
      <c r="B19" s="28"/>
      <c r="C19" s="193" t="s">
        <v>221</v>
      </c>
      <c r="D19" s="230">
        <v>55.19</v>
      </c>
      <c r="E19" s="221" t="s">
        <v>162</v>
      </c>
      <c r="F19" s="230">
        <v>0</v>
      </c>
      <c r="G19" s="2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ht="15" customHeight="1">
      <c r="A20" s="30"/>
      <c r="B20" s="28"/>
      <c r="C20" s="193" t="s">
        <v>106</v>
      </c>
      <c r="D20" s="232">
        <v>7.68</v>
      </c>
      <c r="E20" s="221" t="s">
        <v>150</v>
      </c>
      <c r="F20" s="230">
        <v>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15" customHeight="1">
      <c r="A21" s="30"/>
      <c r="B21" s="28"/>
      <c r="C21" s="190" t="s">
        <v>133</v>
      </c>
      <c r="D21" s="216">
        <f>D22+D23</f>
        <v>5485.64</v>
      </c>
      <c r="E21" s="219" t="s">
        <v>74</v>
      </c>
      <c r="F21" s="230"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5" customHeight="1">
      <c r="A22" s="30"/>
      <c r="B22" s="28"/>
      <c r="C22" s="193" t="s">
        <v>68</v>
      </c>
      <c r="D22" s="232">
        <v>5485.64</v>
      </c>
      <c r="E22" s="221" t="s">
        <v>139</v>
      </c>
      <c r="F22" s="230">
        <v>0</v>
      </c>
      <c r="G22" s="167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ht="15" customHeight="1">
      <c r="A23" s="227"/>
      <c r="B23" s="28"/>
      <c r="C23" s="193" t="s">
        <v>8</v>
      </c>
      <c r="D23" s="233">
        <v>0</v>
      </c>
      <c r="E23" s="220" t="s">
        <v>29</v>
      </c>
      <c r="F23" s="230">
        <v>0</v>
      </c>
      <c r="G23" s="167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ht="12.75" customHeight="1">
      <c r="A24" s="30"/>
      <c r="B24" s="28"/>
      <c r="C24" s="30"/>
      <c r="D24" s="215"/>
      <c r="E24" s="219" t="s">
        <v>134</v>
      </c>
      <c r="F24" s="230">
        <v>93.16</v>
      </c>
      <c r="G24" s="167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ht="12.75" customHeight="1">
      <c r="A25" s="30"/>
      <c r="B25" s="28"/>
      <c r="C25" s="67"/>
      <c r="D25" s="218"/>
      <c r="E25" s="219" t="s">
        <v>65</v>
      </c>
      <c r="F25" s="230">
        <v>0</v>
      </c>
      <c r="G25" s="167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ht="12.75" customHeight="1">
      <c r="A26" s="30"/>
      <c r="B26" s="28"/>
      <c r="C26" s="117"/>
      <c r="D26" s="165"/>
      <c r="E26" s="169" t="s">
        <v>158</v>
      </c>
      <c r="F26" s="230">
        <v>0</v>
      </c>
      <c r="G26" s="167"/>
      <c r="H26" s="167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2" customFormat="1" ht="12.75" customHeight="1">
      <c r="A27" s="30"/>
      <c r="B27" s="28"/>
      <c r="C27" s="99"/>
      <c r="D27" s="165"/>
      <c r="E27" s="168" t="s">
        <v>1</v>
      </c>
      <c r="F27" s="230">
        <v>0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s="2" customFormat="1" ht="12.75" customHeight="1">
      <c r="A28" s="30"/>
      <c r="B28" s="28"/>
      <c r="C28" s="99"/>
      <c r="D28" s="28"/>
      <c r="E28" s="33" t="s">
        <v>16</v>
      </c>
      <c r="F28" s="230">
        <v>0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s="2" customFormat="1" ht="12.75" customHeight="1">
      <c r="A29" s="30"/>
      <c r="B29" s="28"/>
      <c r="C29" s="101"/>
      <c r="D29" s="218"/>
      <c r="E29" s="219" t="s">
        <v>126</v>
      </c>
      <c r="F29" s="232">
        <v>0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s="2" customFormat="1" ht="12.75" customHeight="1">
      <c r="A30" s="30"/>
      <c r="B30" s="28"/>
      <c r="C30" s="35"/>
      <c r="D30" s="91"/>
      <c r="E30" s="219" t="s">
        <v>196</v>
      </c>
      <c r="F30" s="231">
        <v>0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s="2" customFormat="1" ht="12.75" customHeight="1">
      <c r="A31" s="30"/>
      <c r="B31" s="28"/>
      <c r="C31" s="34"/>
      <c r="D31" s="217"/>
      <c r="E31" s="219" t="s">
        <v>186</v>
      </c>
      <c r="F31" s="230">
        <v>0</v>
      </c>
      <c r="G31" s="167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ht="15" customHeight="1">
      <c r="A32" s="30"/>
      <c r="B32" s="28"/>
      <c r="C32" s="34"/>
      <c r="D32" s="91"/>
      <c r="E32" s="168" t="s">
        <v>85</v>
      </c>
      <c r="F32" s="230">
        <v>0</v>
      </c>
      <c r="G32" s="167"/>
      <c r="H32" s="167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ht="12.75" customHeight="1">
      <c r="A33" s="30"/>
      <c r="B33" s="28"/>
      <c r="C33" s="34"/>
      <c r="D33" s="91"/>
      <c r="E33" s="33" t="s">
        <v>169</v>
      </c>
      <c r="F33" s="232">
        <v>0</v>
      </c>
      <c r="G33" s="167"/>
      <c r="H33" s="167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ht="15" customHeight="1">
      <c r="A34" s="22"/>
      <c r="B34" s="28"/>
      <c r="C34" s="36" t="s">
        <v>14</v>
      </c>
      <c r="D34" s="84">
        <f>D5</f>
        <v>6313.09</v>
      </c>
      <c r="E34" s="37" t="s">
        <v>104</v>
      </c>
      <c r="F34" s="170">
        <f>SUM(F5:F33)</f>
        <v>6313.09</v>
      </c>
      <c r="G34" s="167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ht="15" customHeight="1">
      <c r="A35" s="30"/>
      <c r="B35" s="28"/>
      <c r="C35" s="36"/>
      <c r="D35" s="84"/>
      <c r="E35" s="100"/>
      <c r="F35" s="171"/>
      <c r="G35" s="167"/>
      <c r="H35" s="19"/>
      <c r="I35" s="26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5" customHeight="1">
      <c r="A36" s="27"/>
      <c r="B36" s="28"/>
      <c r="C36" s="39" t="s">
        <v>163</v>
      </c>
      <c r="D36" s="84">
        <f>B38-D34</f>
        <v>0</v>
      </c>
      <c r="E36" s="102" t="s">
        <v>163</v>
      </c>
      <c r="F36" s="84">
        <f>B38-F34</f>
        <v>0</v>
      </c>
      <c r="G36" s="167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ht="14.25" customHeight="1">
      <c r="A37" s="43"/>
      <c r="B37" s="28"/>
      <c r="C37" s="42"/>
      <c r="D37" s="38"/>
      <c r="E37" s="100"/>
      <c r="F37" s="8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14.25" customHeight="1">
      <c r="A38" s="22" t="s">
        <v>220</v>
      </c>
      <c r="B38" s="214">
        <f>B5+B9</f>
        <v>6313.09</v>
      </c>
      <c r="C38" s="36" t="s">
        <v>40</v>
      </c>
      <c r="D38" s="38">
        <f>D34+D36</f>
        <v>6313.09</v>
      </c>
      <c r="E38" s="44" t="s">
        <v>10</v>
      </c>
      <c r="F38" s="38">
        <f>F34+F36</f>
        <v>6313.09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s="2" customFormat="1" ht="15.75" customHeight="1">
      <c r="A39" s="45"/>
      <c r="B39" s="46"/>
      <c r="C39" s="45"/>
      <c r="D39" s="46"/>
      <c r="E39" s="26"/>
      <c r="F39" s="26"/>
      <c r="G39" s="2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</row>
    <row r="40" spans="1:256" ht="13.5" customHeight="1">
      <c r="A40" s="46"/>
      <c r="B40" s="46"/>
      <c r="C40" s="46"/>
      <c r="D40" s="46"/>
      <c r="E40" s="19"/>
      <c r="F40" s="26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56" ht="12.75">
      <c r="A41" s="19"/>
      <c r="B41" s="2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5" spans="1:256" ht="12.75">
      <c r="A45" s="26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</sheetData>
  <sheetProtection/>
  <mergeCells count="3">
    <mergeCell ref="A3:B3"/>
    <mergeCell ref="C3:F3"/>
    <mergeCell ref="A1:F1"/>
  </mergeCells>
  <printOptions horizontalCentered="1"/>
  <pageMargins left="0.39370078740157477" right="0.39370078740157477" top="0.39370078740157477" bottom="0.39370078740157477" header="0" footer="0.5118110048489307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9.83203125" style="0" customWidth="1"/>
    <col min="2" max="2" width="43.83203125" style="0" customWidth="1"/>
    <col min="3" max="3" width="15.66015625" style="0" customWidth="1"/>
    <col min="4" max="4" width="14.5" style="0" customWidth="1"/>
    <col min="5" max="7" width="11.66015625" style="0" customWidth="1"/>
    <col min="8" max="8" width="12.5" style="0" customWidth="1"/>
    <col min="9" max="9" width="11.66015625" style="0" customWidth="1"/>
    <col min="10" max="10" width="11.16015625" style="0" customWidth="1"/>
    <col min="11" max="256" width="9.16015625" style="0" customWidth="1"/>
  </cols>
  <sheetData>
    <row r="1" ht="12.75" customHeight="1">
      <c r="B1" s="113"/>
    </row>
    <row r="2" spans="1:9" ht="35.25" customHeight="1">
      <c r="A2" s="153" t="s">
        <v>206</v>
      </c>
      <c r="B2" s="154"/>
      <c r="C2" s="155"/>
      <c r="D2" s="155"/>
      <c r="E2" s="155"/>
      <c r="F2" s="155"/>
      <c r="G2" s="155"/>
      <c r="H2" s="155"/>
      <c r="I2" s="156"/>
    </row>
    <row r="3" spans="1:10" ht="17.25" customHeight="1">
      <c r="A3" s="234" t="s">
        <v>110</v>
      </c>
      <c r="B3" s="114"/>
      <c r="C3" s="17"/>
      <c r="D3" s="17"/>
      <c r="E3" s="17"/>
      <c r="F3" s="17"/>
      <c r="G3" s="17"/>
      <c r="H3" s="20"/>
      <c r="I3" s="20"/>
      <c r="J3" t="s">
        <v>117</v>
      </c>
    </row>
    <row r="4" spans="1:10" ht="25.5" customHeight="1">
      <c r="A4" s="145" t="s">
        <v>96</v>
      </c>
      <c r="B4" s="145" t="s">
        <v>86</v>
      </c>
      <c r="C4" s="62" t="s">
        <v>177</v>
      </c>
      <c r="D4" s="6" t="s">
        <v>17</v>
      </c>
      <c r="E4" s="6"/>
      <c r="F4" s="6"/>
      <c r="G4" s="12"/>
      <c r="H4" s="222" t="s">
        <v>133</v>
      </c>
      <c r="I4" s="222"/>
      <c r="J4" s="223"/>
    </row>
    <row r="5" spans="1:10" ht="39.75" customHeight="1">
      <c r="A5" s="145"/>
      <c r="B5" s="145"/>
      <c r="C5" s="62"/>
      <c r="D5" s="64" t="s">
        <v>122</v>
      </c>
      <c r="E5" s="64" t="s">
        <v>121</v>
      </c>
      <c r="F5" s="64" t="s">
        <v>145</v>
      </c>
      <c r="G5" s="75" t="s">
        <v>118</v>
      </c>
      <c r="H5" s="224" t="s">
        <v>122</v>
      </c>
      <c r="I5" s="225" t="s">
        <v>59</v>
      </c>
      <c r="J5" s="225" t="s">
        <v>160</v>
      </c>
    </row>
    <row r="6" spans="1:10" ht="15.75" customHeight="1">
      <c r="A6" s="146" t="s">
        <v>142</v>
      </c>
      <c r="B6" s="147" t="s">
        <v>142</v>
      </c>
      <c r="C6" s="59">
        <v>1</v>
      </c>
      <c r="D6" s="59">
        <v>2</v>
      </c>
      <c r="E6" s="103">
        <v>3</v>
      </c>
      <c r="F6" s="59">
        <v>4</v>
      </c>
      <c r="G6" s="59">
        <v>5</v>
      </c>
      <c r="H6" s="59">
        <v>6</v>
      </c>
      <c r="I6" s="59">
        <v>7</v>
      </c>
      <c r="J6" s="226">
        <v>8</v>
      </c>
    </row>
    <row r="7" spans="1:11" ht="16.5" customHeight="1">
      <c r="A7" s="239"/>
      <c r="B7" s="239" t="s">
        <v>45</v>
      </c>
      <c r="C7" s="232">
        <v>6313.09</v>
      </c>
      <c r="D7" s="238">
        <v>827.45</v>
      </c>
      <c r="E7" s="236">
        <v>764.58</v>
      </c>
      <c r="F7" s="236">
        <v>55.19</v>
      </c>
      <c r="G7" s="236">
        <v>7.68</v>
      </c>
      <c r="H7" s="232">
        <v>5485.64</v>
      </c>
      <c r="I7" s="235">
        <v>5485.64</v>
      </c>
      <c r="J7" s="245">
        <v>0</v>
      </c>
      <c r="K7" s="2"/>
    </row>
    <row r="8" spans="1:12" ht="16.5" customHeight="1">
      <c r="A8" s="239"/>
      <c r="B8" s="239"/>
      <c r="C8" s="232">
        <v>6313.09</v>
      </c>
      <c r="D8" s="238">
        <v>827.45</v>
      </c>
      <c r="E8" s="236">
        <v>764.58</v>
      </c>
      <c r="F8" s="236">
        <v>55.19</v>
      </c>
      <c r="G8" s="236">
        <v>7.68</v>
      </c>
      <c r="H8" s="232">
        <v>5485.64</v>
      </c>
      <c r="I8" s="235">
        <v>5485.64</v>
      </c>
      <c r="J8" s="245">
        <v>0</v>
      </c>
      <c r="K8" s="2"/>
      <c r="L8" s="160"/>
    </row>
    <row r="9" spans="1:12" ht="16.5" customHeight="1">
      <c r="A9" s="239">
        <v>73021</v>
      </c>
      <c r="B9" s="239" t="s">
        <v>49</v>
      </c>
      <c r="C9" s="232">
        <v>6313.09</v>
      </c>
      <c r="D9" s="238">
        <v>827.45</v>
      </c>
      <c r="E9" s="236">
        <v>764.58</v>
      </c>
      <c r="F9" s="236">
        <v>55.19</v>
      </c>
      <c r="G9" s="236">
        <v>7.68</v>
      </c>
      <c r="H9" s="232">
        <v>5485.64</v>
      </c>
      <c r="I9" s="235">
        <v>5485.64</v>
      </c>
      <c r="J9" s="245">
        <v>0</v>
      </c>
      <c r="L9" s="160"/>
    </row>
    <row r="10" spans="1:12" ht="16.5" customHeight="1">
      <c r="A10" s="239">
        <v>2019999</v>
      </c>
      <c r="B10" s="239" t="s">
        <v>31</v>
      </c>
      <c r="C10" s="232">
        <v>6064.07</v>
      </c>
      <c r="D10" s="238">
        <v>578.43</v>
      </c>
      <c r="E10" s="236">
        <v>516.58</v>
      </c>
      <c r="F10" s="236">
        <v>55.19</v>
      </c>
      <c r="G10" s="236">
        <v>6.66</v>
      </c>
      <c r="H10" s="232">
        <v>5485.64</v>
      </c>
      <c r="I10" s="235">
        <v>5485.64</v>
      </c>
      <c r="J10" s="245">
        <v>0</v>
      </c>
      <c r="K10" s="160"/>
      <c r="L10" s="160"/>
    </row>
    <row r="11" spans="1:10" ht="16.5" customHeight="1">
      <c r="A11" s="239">
        <v>2080505</v>
      </c>
      <c r="B11" s="239" t="s">
        <v>48</v>
      </c>
      <c r="C11" s="232">
        <v>60.01</v>
      </c>
      <c r="D11" s="238">
        <v>60.01</v>
      </c>
      <c r="E11" s="236">
        <v>60.01</v>
      </c>
      <c r="F11" s="236">
        <v>0</v>
      </c>
      <c r="G11" s="236">
        <v>0</v>
      </c>
      <c r="H11" s="232">
        <v>0</v>
      </c>
      <c r="I11" s="235">
        <v>0</v>
      </c>
      <c r="J11" s="245">
        <v>0</v>
      </c>
    </row>
    <row r="12" spans="1:10" ht="16.5" customHeight="1">
      <c r="A12" s="239">
        <v>2080506</v>
      </c>
      <c r="B12" s="239" t="s">
        <v>77</v>
      </c>
      <c r="C12" s="232">
        <v>16.8</v>
      </c>
      <c r="D12" s="238">
        <v>16.8</v>
      </c>
      <c r="E12" s="236">
        <v>16.8</v>
      </c>
      <c r="F12" s="236">
        <v>0</v>
      </c>
      <c r="G12" s="236">
        <v>0</v>
      </c>
      <c r="H12" s="232">
        <v>0</v>
      </c>
      <c r="I12" s="235">
        <v>0</v>
      </c>
      <c r="J12" s="245">
        <v>0</v>
      </c>
    </row>
    <row r="13" spans="1:10" ht="16.5" customHeight="1">
      <c r="A13" s="239">
        <v>2100199</v>
      </c>
      <c r="B13" s="239" t="s">
        <v>18</v>
      </c>
      <c r="C13" s="232">
        <v>44.97</v>
      </c>
      <c r="D13" s="238">
        <v>44.97</v>
      </c>
      <c r="E13" s="236">
        <v>44.97</v>
      </c>
      <c r="F13" s="236">
        <v>0</v>
      </c>
      <c r="G13" s="236">
        <v>0</v>
      </c>
      <c r="H13" s="232">
        <v>0</v>
      </c>
      <c r="I13" s="235">
        <v>0</v>
      </c>
      <c r="J13" s="245">
        <v>0</v>
      </c>
    </row>
    <row r="14" spans="1:10" ht="16.5" customHeight="1">
      <c r="A14" s="239">
        <v>2101102</v>
      </c>
      <c r="B14" s="239" t="s">
        <v>24</v>
      </c>
      <c r="C14" s="232">
        <v>15.92</v>
      </c>
      <c r="D14" s="238">
        <v>15.92</v>
      </c>
      <c r="E14" s="236">
        <v>15.92</v>
      </c>
      <c r="F14" s="236">
        <v>0</v>
      </c>
      <c r="G14" s="236">
        <v>0</v>
      </c>
      <c r="H14" s="232">
        <v>0</v>
      </c>
      <c r="I14" s="235">
        <v>0</v>
      </c>
      <c r="J14" s="245">
        <v>0</v>
      </c>
    </row>
    <row r="15" spans="1:10" ht="16.5" customHeight="1">
      <c r="A15" s="239">
        <v>2101103</v>
      </c>
      <c r="B15" s="239" t="s">
        <v>173</v>
      </c>
      <c r="C15" s="232">
        <v>14.75</v>
      </c>
      <c r="D15" s="238">
        <v>14.75</v>
      </c>
      <c r="E15" s="236">
        <v>14.75</v>
      </c>
      <c r="F15" s="236">
        <v>0</v>
      </c>
      <c r="G15" s="236">
        <v>0</v>
      </c>
      <c r="H15" s="232">
        <v>0</v>
      </c>
      <c r="I15" s="235">
        <v>0</v>
      </c>
      <c r="J15" s="245">
        <v>0</v>
      </c>
    </row>
    <row r="16" spans="1:10" ht="16.5" customHeight="1">
      <c r="A16" s="239">
        <v>2101199</v>
      </c>
      <c r="B16" s="239" t="s">
        <v>191</v>
      </c>
      <c r="C16" s="232">
        <v>1.02</v>
      </c>
      <c r="D16" s="238">
        <v>1.02</v>
      </c>
      <c r="E16" s="236">
        <v>0</v>
      </c>
      <c r="F16" s="236">
        <v>0</v>
      </c>
      <c r="G16" s="236">
        <v>1.02</v>
      </c>
      <c r="H16" s="232">
        <v>0</v>
      </c>
      <c r="I16" s="235">
        <v>0</v>
      </c>
      <c r="J16" s="245">
        <v>0</v>
      </c>
    </row>
    <row r="17" spans="1:10" ht="16.5" customHeight="1">
      <c r="A17" s="239">
        <v>2109901</v>
      </c>
      <c r="B17" s="239" t="s">
        <v>124</v>
      </c>
      <c r="C17" s="232">
        <v>2.39</v>
      </c>
      <c r="D17" s="238">
        <v>2.39</v>
      </c>
      <c r="E17" s="236">
        <v>2.39</v>
      </c>
      <c r="F17" s="236">
        <v>0</v>
      </c>
      <c r="G17" s="236">
        <v>0</v>
      </c>
      <c r="H17" s="232">
        <v>0</v>
      </c>
      <c r="I17" s="235">
        <v>0</v>
      </c>
      <c r="J17" s="245">
        <v>0</v>
      </c>
    </row>
    <row r="18" spans="1:10" ht="16.5" customHeight="1">
      <c r="A18" s="239">
        <v>2210201</v>
      </c>
      <c r="B18" s="239" t="s">
        <v>219</v>
      </c>
      <c r="C18" s="232">
        <v>77.1</v>
      </c>
      <c r="D18" s="238">
        <v>77.1</v>
      </c>
      <c r="E18" s="236">
        <v>77.1</v>
      </c>
      <c r="F18" s="236">
        <v>0</v>
      </c>
      <c r="G18" s="236">
        <v>0</v>
      </c>
      <c r="H18" s="232">
        <v>0</v>
      </c>
      <c r="I18" s="235">
        <v>0</v>
      </c>
      <c r="J18" s="245">
        <v>0</v>
      </c>
    </row>
    <row r="19" spans="1:10" ht="16.5" customHeight="1">
      <c r="A19" s="239">
        <v>2210202</v>
      </c>
      <c r="B19" s="239" t="s">
        <v>55</v>
      </c>
      <c r="C19" s="232">
        <v>16.06</v>
      </c>
      <c r="D19" s="238">
        <v>16.06</v>
      </c>
      <c r="E19" s="236">
        <v>16.06</v>
      </c>
      <c r="F19" s="236">
        <v>0</v>
      </c>
      <c r="G19" s="236">
        <v>0</v>
      </c>
      <c r="H19" s="232">
        <v>0</v>
      </c>
      <c r="I19" s="235">
        <v>0</v>
      </c>
      <c r="J19" s="245">
        <v>0</v>
      </c>
    </row>
    <row r="20" spans="1:12" ht="16.5" customHeight="1">
      <c r="A20" s="61"/>
      <c r="B20" s="61"/>
      <c r="C20" s="61"/>
      <c r="D20" s="61"/>
      <c r="E20" s="61"/>
      <c r="F20" s="61"/>
      <c r="G20" s="61"/>
      <c r="H20" s="61"/>
      <c r="I20" s="61"/>
      <c r="J20" s="2"/>
      <c r="K20" s="2"/>
      <c r="L20" s="2"/>
    </row>
    <row r="21" spans="1:12" ht="16.5" customHeight="1">
      <c r="A21" s="61"/>
      <c r="B21" s="61"/>
      <c r="C21" s="61"/>
      <c r="D21" s="61"/>
      <c r="E21" s="61"/>
      <c r="F21" s="61"/>
      <c r="G21" s="61"/>
      <c r="H21" s="61"/>
      <c r="I21" s="61"/>
      <c r="J21" s="2"/>
      <c r="L21" s="2"/>
    </row>
    <row r="22" ht="12.75" customHeight="1"/>
    <row r="23" spans="1:9" ht="9.75" customHeight="1">
      <c r="A23" s="49"/>
      <c r="B23" s="49"/>
      <c r="C23" s="49"/>
      <c r="D23" s="49"/>
      <c r="E23" s="61"/>
      <c r="F23" s="49"/>
      <c r="G23" s="49"/>
      <c r="H23" s="49"/>
      <c r="I23" s="49"/>
    </row>
    <row r="24" ht="12.75" customHeight="1"/>
    <row r="25" spans="1:9" ht="9.75" customHeight="1">
      <c r="A25" s="49"/>
      <c r="B25" s="49"/>
      <c r="C25" s="49"/>
      <c r="D25" s="49"/>
      <c r="E25" s="49"/>
      <c r="F25" s="61"/>
      <c r="G25" s="49"/>
      <c r="H25" s="49"/>
      <c r="I25" s="49"/>
    </row>
    <row r="26" spans="1:9" ht="9.75" customHeight="1">
      <c r="A26" s="49"/>
      <c r="B26" s="49"/>
      <c r="C26" s="49"/>
      <c r="D26" s="49"/>
      <c r="E26" s="49"/>
      <c r="F26" s="49"/>
      <c r="G26" s="61"/>
      <c r="H26" s="49"/>
      <c r="I26" s="49"/>
    </row>
  </sheetData>
  <sheetProtection/>
  <mergeCells count="4">
    <mergeCell ref="D4:G4"/>
    <mergeCell ref="A4:A5"/>
    <mergeCell ref="B4:B5"/>
    <mergeCell ref="C4:C5"/>
  </mergeCells>
  <printOptions horizontalCentered="1"/>
  <pageMargins left="0.39370078740157477" right="0.39370078740157477" top="0.7874015748031495" bottom="0.7874015748031495" header="0.39370078740157477" footer="0.39370078740157477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46.83203125" style="0" customWidth="1"/>
    <col min="3" max="3" width="16.66015625" style="0" customWidth="1"/>
    <col min="4" max="6" width="13.16015625" style="0" customWidth="1"/>
    <col min="7" max="8" width="9.83203125" style="0" customWidth="1"/>
    <col min="9" max="9" width="13.16015625" style="0" customWidth="1"/>
    <col min="10" max="10" width="12.83203125" style="0" customWidth="1"/>
    <col min="11" max="11" width="13" style="0" customWidth="1"/>
    <col min="12" max="12" width="11.66015625" style="0" customWidth="1"/>
    <col min="13" max="14" width="11" style="0" customWidth="1"/>
    <col min="15" max="256" width="9.16015625" style="0" customWidth="1"/>
  </cols>
  <sheetData>
    <row r="1" ht="12.75" customHeight="1"/>
    <row r="2" spans="1:13" ht="28.5" customHeight="1">
      <c r="A2" s="152" t="s">
        <v>149</v>
      </c>
      <c r="B2" s="124"/>
      <c r="C2" s="124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12.75" customHeight="1">
      <c r="A3" s="248" t="s">
        <v>110</v>
      </c>
      <c r="B3" s="123"/>
      <c r="C3" s="123"/>
      <c r="N3" s="8" t="s">
        <v>117</v>
      </c>
    </row>
    <row r="4" spans="1:14" ht="33" customHeight="1">
      <c r="A4" s="148" t="s">
        <v>217</v>
      </c>
      <c r="B4" s="148" t="s">
        <v>66</v>
      </c>
      <c r="C4" s="149" t="s">
        <v>45</v>
      </c>
      <c r="D4" s="150" t="s">
        <v>121</v>
      </c>
      <c r="E4" s="150" t="s">
        <v>145</v>
      </c>
      <c r="F4" s="150" t="s">
        <v>203</v>
      </c>
      <c r="G4" s="150" t="s">
        <v>52</v>
      </c>
      <c r="H4" s="150" t="s">
        <v>73</v>
      </c>
      <c r="I4" s="150" t="s">
        <v>2</v>
      </c>
      <c r="J4" s="150" t="s">
        <v>131</v>
      </c>
      <c r="K4" s="150" t="s">
        <v>200</v>
      </c>
      <c r="L4" s="150" t="s">
        <v>188</v>
      </c>
      <c r="M4" s="150" t="s">
        <v>95</v>
      </c>
      <c r="N4" s="150" t="s">
        <v>5</v>
      </c>
    </row>
    <row r="5" spans="1:14" ht="24" customHeight="1">
      <c r="A5" s="247"/>
      <c r="B5" s="246" t="s">
        <v>45</v>
      </c>
      <c r="C5" s="232">
        <v>6313.09</v>
      </c>
      <c r="D5" s="232">
        <v>1023.02</v>
      </c>
      <c r="E5" s="232">
        <v>1056.19</v>
      </c>
      <c r="F5" s="232">
        <v>20.88</v>
      </c>
      <c r="G5" s="232">
        <v>0</v>
      </c>
      <c r="H5" s="232">
        <v>0</v>
      </c>
      <c r="I5" s="232">
        <v>0</v>
      </c>
      <c r="J5" s="232">
        <v>0</v>
      </c>
      <c r="K5" s="232">
        <v>0</v>
      </c>
      <c r="L5" s="232">
        <v>4213</v>
      </c>
      <c r="M5" s="232">
        <v>0</v>
      </c>
      <c r="N5" s="232">
        <v>0</v>
      </c>
    </row>
    <row r="6" spans="1:14" ht="24" customHeight="1">
      <c r="A6" s="247" t="s">
        <v>213</v>
      </c>
      <c r="B6" s="246" t="s">
        <v>33</v>
      </c>
      <c r="C6" s="232">
        <v>6064.07</v>
      </c>
      <c r="D6" s="232">
        <v>775.02</v>
      </c>
      <c r="E6" s="232">
        <v>1056.19</v>
      </c>
      <c r="F6" s="232">
        <v>19.86</v>
      </c>
      <c r="G6" s="232">
        <v>0</v>
      </c>
      <c r="H6" s="232">
        <v>0</v>
      </c>
      <c r="I6" s="232">
        <v>0</v>
      </c>
      <c r="J6" s="232">
        <v>0</v>
      </c>
      <c r="K6" s="232">
        <v>0</v>
      </c>
      <c r="L6" s="232">
        <v>4213</v>
      </c>
      <c r="M6" s="232">
        <v>0</v>
      </c>
      <c r="N6" s="232">
        <v>0</v>
      </c>
    </row>
    <row r="7" spans="1:14" ht="24" customHeight="1">
      <c r="A7" s="247" t="s">
        <v>172</v>
      </c>
      <c r="B7" s="246" t="s">
        <v>112</v>
      </c>
      <c r="C7" s="232">
        <v>6064.07</v>
      </c>
      <c r="D7" s="232">
        <v>775.02</v>
      </c>
      <c r="E7" s="232">
        <v>1056.19</v>
      </c>
      <c r="F7" s="232">
        <v>19.86</v>
      </c>
      <c r="G7" s="232">
        <v>0</v>
      </c>
      <c r="H7" s="232">
        <v>0</v>
      </c>
      <c r="I7" s="232">
        <v>0</v>
      </c>
      <c r="J7" s="232">
        <v>0</v>
      </c>
      <c r="K7" s="232">
        <v>0</v>
      </c>
      <c r="L7" s="232">
        <v>4213</v>
      </c>
      <c r="M7" s="232">
        <v>0</v>
      </c>
      <c r="N7" s="232">
        <v>0</v>
      </c>
    </row>
    <row r="8" spans="1:14" ht="24" customHeight="1">
      <c r="A8" s="247" t="s">
        <v>70</v>
      </c>
      <c r="B8" s="246" t="s">
        <v>31</v>
      </c>
      <c r="C8" s="232">
        <v>6064.07</v>
      </c>
      <c r="D8" s="232">
        <v>775.02</v>
      </c>
      <c r="E8" s="232">
        <v>1056.19</v>
      </c>
      <c r="F8" s="232">
        <v>19.86</v>
      </c>
      <c r="G8" s="232">
        <v>0</v>
      </c>
      <c r="H8" s="232">
        <v>0</v>
      </c>
      <c r="I8" s="232">
        <v>0</v>
      </c>
      <c r="J8" s="232">
        <v>0</v>
      </c>
      <c r="K8" s="232">
        <v>0</v>
      </c>
      <c r="L8" s="232">
        <v>4213</v>
      </c>
      <c r="M8" s="232">
        <v>0</v>
      </c>
      <c r="N8" s="232">
        <v>0</v>
      </c>
    </row>
    <row r="9" spans="1:14" ht="24" customHeight="1">
      <c r="A9" s="247" t="s">
        <v>47</v>
      </c>
      <c r="B9" s="246" t="s">
        <v>153</v>
      </c>
      <c r="C9" s="232">
        <v>76.81</v>
      </c>
      <c r="D9" s="232">
        <v>76.81</v>
      </c>
      <c r="E9" s="232">
        <v>0</v>
      </c>
      <c r="F9" s="232">
        <v>0</v>
      </c>
      <c r="G9" s="232">
        <v>0</v>
      </c>
      <c r="H9" s="232">
        <v>0</v>
      </c>
      <c r="I9" s="232">
        <v>0</v>
      </c>
      <c r="J9" s="232">
        <v>0</v>
      </c>
      <c r="K9" s="232">
        <v>0</v>
      </c>
      <c r="L9" s="232">
        <v>0</v>
      </c>
      <c r="M9" s="232">
        <v>0</v>
      </c>
      <c r="N9" s="232">
        <v>0</v>
      </c>
    </row>
    <row r="10" spans="1:14" ht="24" customHeight="1">
      <c r="A10" s="247" t="s">
        <v>176</v>
      </c>
      <c r="B10" s="246" t="s">
        <v>128</v>
      </c>
      <c r="C10" s="232">
        <v>76.81</v>
      </c>
      <c r="D10" s="232">
        <v>76.81</v>
      </c>
      <c r="E10" s="232">
        <v>0</v>
      </c>
      <c r="F10" s="232">
        <v>0</v>
      </c>
      <c r="G10" s="232">
        <v>0</v>
      </c>
      <c r="H10" s="232">
        <v>0</v>
      </c>
      <c r="I10" s="232">
        <v>0</v>
      </c>
      <c r="J10" s="232">
        <v>0</v>
      </c>
      <c r="K10" s="232">
        <v>0</v>
      </c>
      <c r="L10" s="232">
        <v>0</v>
      </c>
      <c r="M10" s="232">
        <v>0</v>
      </c>
      <c r="N10" s="232">
        <v>0</v>
      </c>
    </row>
    <row r="11" spans="1:14" ht="24" customHeight="1">
      <c r="A11" s="247" t="s">
        <v>92</v>
      </c>
      <c r="B11" s="246" t="s">
        <v>48</v>
      </c>
      <c r="C11" s="232">
        <v>60.01</v>
      </c>
      <c r="D11" s="232">
        <v>60.01</v>
      </c>
      <c r="E11" s="232">
        <v>0</v>
      </c>
      <c r="F11" s="232">
        <v>0</v>
      </c>
      <c r="G11" s="232">
        <v>0</v>
      </c>
      <c r="H11" s="232">
        <v>0</v>
      </c>
      <c r="I11" s="232">
        <v>0</v>
      </c>
      <c r="J11" s="232">
        <v>0</v>
      </c>
      <c r="K11" s="232">
        <v>0</v>
      </c>
      <c r="L11" s="232">
        <v>0</v>
      </c>
      <c r="M11" s="232">
        <v>0</v>
      </c>
      <c r="N11" s="232">
        <v>0</v>
      </c>
    </row>
    <row r="12" spans="1:14" ht="24" customHeight="1">
      <c r="A12" s="247" t="s">
        <v>28</v>
      </c>
      <c r="B12" s="246" t="s">
        <v>77</v>
      </c>
      <c r="C12" s="232">
        <v>16.8</v>
      </c>
      <c r="D12" s="232">
        <v>16.8</v>
      </c>
      <c r="E12" s="232">
        <v>0</v>
      </c>
      <c r="F12" s="232">
        <v>0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2">
        <v>0</v>
      </c>
    </row>
    <row r="13" spans="1:14" ht="24" customHeight="1">
      <c r="A13" s="247" t="s">
        <v>97</v>
      </c>
      <c r="B13" s="246" t="s">
        <v>190</v>
      </c>
      <c r="C13" s="232">
        <v>79.05</v>
      </c>
      <c r="D13" s="232">
        <v>78.03</v>
      </c>
      <c r="E13" s="232">
        <v>0</v>
      </c>
      <c r="F13" s="232">
        <v>1.02</v>
      </c>
      <c r="G13" s="232">
        <v>0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32">
        <v>0</v>
      </c>
      <c r="N13" s="232">
        <v>0</v>
      </c>
    </row>
    <row r="14" spans="1:14" ht="24" customHeight="1">
      <c r="A14" s="247" t="s">
        <v>46</v>
      </c>
      <c r="B14" s="246" t="s">
        <v>35</v>
      </c>
      <c r="C14" s="232">
        <v>44.97</v>
      </c>
      <c r="D14" s="232">
        <v>44.97</v>
      </c>
      <c r="E14" s="232">
        <v>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</row>
    <row r="15" spans="1:14" ht="24" customHeight="1">
      <c r="A15" s="247" t="s">
        <v>26</v>
      </c>
      <c r="B15" s="246" t="s">
        <v>18</v>
      </c>
      <c r="C15" s="232">
        <v>44.97</v>
      </c>
      <c r="D15" s="232">
        <v>44.97</v>
      </c>
      <c r="E15" s="232">
        <v>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</row>
    <row r="16" spans="1:14" ht="24" customHeight="1">
      <c r="A16" s="247" t="s">
        <v>100</v>
      </c>
      <c r="B16" s="246" t="s">
        <v>83</v>
      </c>
      <c r="C16" s="232">
        <v>31.69</v>
      </c>
      <c r="D16" s="232">
        <v>30.67</v>
      </c>
      <c r="E16" s="232">
        <v>0</v>
      </c>
      <c r="F16" s="232">
        <v>1.02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</row>
    <row r="17" spans="1:14" ht="24" customHeight="1">
      <c r="A17" s="247" t="s">
        <v>141</v>
      </c>
      <c r="B17" s="246" t="s">
        <v>24</v>
      </c>
      <c r="C17" s="232">
        <v>15.92</v>
      </c>
      <c r="D17" s="232">
        <v>15.92</v>
      </c>
      <c r="E17" s="232">
        <v>0</v>
      </c>
      <c r="F17" s="232">
        <v>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</v>
      </c>
    </row>
    <row r="18" spans="1:14" ht="24" customHeight="1">
      <c r="A18" s="247" t="s">
        <v>89</v>
      </c>
      <c r="B18" s="246" t="s">
        <v>173</v>
      </c>
      <c r="C18" s="232">
        <v>14.75</v>
      </c>
      <c r="D18" s="232">
        <v>14.75</v>
      </c>
      <c r="E18" s="232">
        <v>0</v>
      </c>
      <c r="F18" s="232">
        <v>0</v>
      </c>
      <c r="G18" s="232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2">
        <v>0</v>
      </c>
    </row>
    <row r="19" spans="1:14" ht="24" customHeight="1">
      <c r="A19" s="247" t="s">
        <v>39</v>
      </c>
      <c r="B19" s="246" t="s">
        <v>191</v>
      </c>
      <c r="C19" s="232">
        <v>1.02</v>
      </c>
      <c r="D19" s="232">
        <v>0</v>
      </c>
      <c r="E19" s="232">
        <v>0</v>
      </c>
      <c r="F19" s="232">
        <v>1.02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</row>
    <row r="20" spans="1:14" ht="24" customHeight="1">
      <c r="A20" s="247" t="s">
        <v>202</v>
      </c>
      <c r="B20" s="246" t="s">
        <v>54</v>
      </c>
      <c r="C20" s="232">
        <v>2.39</v>
      </c>
      <c r="D20" s="232">
        <v>2.39</v>
      </c>
      <c r="E20" s="232">
        <v>0</v>
      </c>
      <c r="F20" s="232">
        <v>0</v>
      </c>
      <c r="G20" s="232">
        <v>0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  <c r="N20" s="232">
        <v>0</v>
      </c>
    </row>
    <row r="21" spans="1:14" ht="24" customHeight="1">
      <c r="A21" s="247" t="s">
        <v>125</v>
      </c>
      <c r="B21" s="246" t="s">
        <v>124</v>
      </c>
      <c r="C21" s="232">
        <v>2.39</v>
      </c>
      <c r="D21" s="232">
        <v>2.39</v>
      </c>
      <c r="E21" s="232">
        <v>0</v>
      </c>
      <c r="F21" s="232">
        <v>0</v>
      </c>
      <c r="G21" s="232">
        <v>0</v>
      </c>
      <c r="H21" s="232">
        <v>0</v>
      </c>
      <c r="I21" s="232">
        <v>0</v>
      </c>
      <c r="J21" s="232">
        <v>0</v>
      </c>
      <c r="K21" s="232">
        <v>0</v>
      </c>
      <c r="L21" s="232">
        <v>0</v>
      </c>
      <c r="M21" s="232">
        <v>0</v>
      </c>
      <c r="N21" s="232">
        <v>0</v>
      </c>
    </row>
    <row r="22" spans="1:14" ht="24" customHeight="1">
      <c r="A22" s="247" t="s">
        <v>82</v>
      </c>
      <c r="B22" s="246" t="s">
        <v>182</v>
      </c>
      <c r="C22" s="232">
        <v>93.16</v>
      </c>
      <c r="D22" s="232">
        <v>93.16</v>
      </c>
      <c r="E22" s="232">
        <v>0</v>
      </c>
      <c r="F22" s="232">
        <v>0</v>
      </c>
      <c r="G22" s="232">
        <v>0</v>
      </c>
      <c r="H22" s="232">
        <v>0</v>
      </c>
      <c r="I22" s="232">
        <v>0</v>
      </c>
      <c r="J22" s="232">
        <v>0</v>
      </c>
      <c r="K22" s="232">
        <v>0</v>
      </c>
      <c r="L22" s="232">
        <v>0</v>
      </c>
      <c r="M22" s="232">
        <v>0</v>
      </c>
      <c r="N22" s="232">
        <v>0</v>
      </c>
    </row>
    <row r="23" spans="1:14" ht="24" customHeight="1">
      <c r="A23" s="247" t="s">
        <v>113</v>
      </c>
      <c r="B23" s="246" t="s">
        <v>30</v>
      </c>
      <c r="C23" s="232">
        <v>93.16</v>
      </c>
      <c r="D23" s="232">
        <v>93.16</v>
      </c>
      <c r="E23" s="232">
        <v>0</v>
      </c>
      <c r="F23" s="232">
        <v>0</v>
      </c>
      <c r="G23" s="232">
        <v>0</v>
      </c>
      <c r="H23" s="232">
        <v>0</v>
      </c>
      <c r="I23" s="232">
        <v>0</v>
      </c>
      <c r="J23" s="232">
        <v>0</v>
      </c>
      <c r="K23" s="232">
        <v>0</v>
      </c>
      <c r="L23" s="232">
        <v>0</v>
      </c>
      <c r="M23" s="232">
        <v>0</v>
      </c>
      <c r="N23" s="232">
        <v>0</v>
      </c>
    </row>
    <row r="24" spans="1:14" ht="24" customHeight="1">
      <c r="A24" s="247" t="s">
        <v>165</v>
      </c>
      <c r="B24" s="246" t="s">
        <v>219</v>
      </c>
      <c r="C24" s="232">
        <v>77.1</v>
      </c>
      <c r="D24" s="232">
        <v>77.1</v>
      </c>
      <c r="E24" s="232">
        <v>0</v>
      </c>
      <c r="F24" s="232">
        <v>0</v>
      </c>
      <c r="G24" s="232">
        <v>0</v>
      </c>
      <c r="H24" s="232">
        <v>0</v>
      </c>
      <c r="I24" s="232">
        <v>0</v>
      </c>
      <c r="J24" s="232">
        <v>0</v>
      </c>
      <c r="K24" s="232">
        <v>0</v>
      </c>
      <c r="L24" s="232">
        <v>0</v>
      </c>
      <c r="M24" s="232">
        <v>0</v>
      </c>
      <c r="N24" s="232">
        <v>0</v>
      </c>
    </row>
    <row r="25" spans="1:14" ht="24" customHeight="1">
      <c r="A25" s="247" t="s">
        <v>212</v>
      </c>
      <c r="B25" s="246" t="s">
        <v>55</v>
      </c>
      <c r="C25" s="232">
        <v>16.06</v>
      </c>
      <c r="D25" s="232">
        <v>16.06</v>
      </c>
      <c r="E25" s="232">
        <v>0</v>
      </c>
      <c r="F25" s="232">
        <v>0</v>
      </c>
      <c r="G25" s="232">
        <v>0</v>
      </c>
      <c r="H25" s="232">
        <v>0</v>
      </c>
      <c r="I25" s="232">
        <v>0</v>
      </c>
      <c r="J25" s="232">
        <v>0</v>
      </c>
      <c r="K25" s="232">
        <v>0</v>
      </c>
      <c r="L25" s="232">
        <v>0</v>
      </c>
      <c r="M25" s="232">
        <v>0</v>
      </c>
      <c r="N25" s="232">
        <v>0</v>
      </c>
    </row>
    <row r="26" spans="1:14" ht="12.75" customHeight="1">
      <c r="A26" s="2"/>
      <c r="B26" s="2"/>
      <c r="C26" s="2"/>
      <c r="D26" s="2"/>
      <c r="E26" s="2"/>
      <c r="F26" s="2"/>
      <c r="G26" s="2"/>
      <c r="H26" s="105"/>
      <c r="I26" s="2"/>
      <c r="J26" s="2"/>
      <c r="K26" s="2"/>
      <c r="L26" s="2"/>
      <c r="M26" s="2"/>
      <c r="N26" s="2"/>
    </row>
    <row r="27" spans="1:14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customHeight="1">
      <c r="A29" s="2"/>
      <c r="B29" s="2"/>
      <c r="C29" s="2"/>
      <c r="D29" s="2"/>
      <c r="E29" s="2"/>
      <c r="F29" s="2"/>
      <c r="G29" s="2"/>
      <c r="H29" s="2"/>
      <c r="I29" s="2"/>
      <c r="K29" s="2"/>
      <c r="M29" s="2"/>
      <c r="N29" s="2"/>
    </row>
    <row r="30" spans="5:7" ht="12.75" customHeight="1">
      <c r="E30" s="15"/>
      <c r="G30" s="15"/>
    </row>
    <row r="31" spans="5:7" ht="12.75" customHeight="1">
      <c r="E31" s="15"/>
      <c r="F31" s="15"/>
      <c r="G31" s="15"/>
    </row>
    <row r="32" ht="12.75" customHeight="1"/>
    <row r="33" spans="6:7" ht="12.75" customHeight="1">
      <c r="F33" s="14"/>
      <c r="G33" s="15"/>
    </row>
    <row r="34" ht="12.75" customHeight="1">
      <c r="H34" s="15"/>
    </row>
    <row r="35" spans="7:8" ht="12.75" customHeight="1">
      <c r="G35" s="14"/>
      <c r="H35" s="15"/>
    </row>
  </sheetData>
  <sheetProtection/>
  <printOptions horizontalCentered="1"/>
  <pageMargins left="0.39370078740157477" right="0.39370078740157477" top="0.7874015748031495" bottom="0.7874015748031495" header="0.4999999924907534" footer="0.4999999924907534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78.33203125" style="0" customWidth="1"/>
    <col min="3" max="3" width="40" style="0" customWidth="1"/>
    <col min="4" max="256" width="9.16015625" style="0" customWidth="1"/>
  </cols>
  <sheetData>
    <row r="1" ht="12.75" customHeight="1"/>
    <row r="2" spans="1:3" ht="21" customHeight="1">
      <c r="A2" s="152" t="s">
        <v>198</v>
      </c>
      <c r="B2" s="152"/>
      <c r="C2" s="152"/>
    </row>
    <row r="3" ht="12.75" customHeight="1"/>
    <row r="4" spans="1:3" ht="12.75" customHeight="1">
      <c r="A4" s="252" t="s">
        <v>110</v>
      </c>
      <c r="B4" s="5"/>
      <c r="C4" s="8" t="s">
        <v>117</v>
      </c>
    </row>
    <row r="5" spans="1:5" ht="21.75" customHeight="1">
      <c r="A5" s="122" t="s">
        <v>44</v>
      </c>
      <c r="B5" s="120" t="s">
        <v>66</v>
      </c>
      <c r="C5" s="121" t="s">
        <v>177</v>
      </c>
      <c r="D5" s="107"/>
      <c r="E5" s="108"/>
    </row>
    <row r="6" spans="1:6" ht="15.75" customHeight="1">
      <c r="A6" s="251"/>
      <c r="B6" s="249" t="s">
        <v>45</v>
      </c>
      <c r="C6" s="250">
        <v>827.45</v>
      </c>
      <c r="E6" s="109"/>
      <c r="F6" s="106"/>
    </row>
    <row r="7" spans="1:6" ht="15.75" customHeight="1">
      <c r="A7" s="251">
        <v>301</v>
      </c>
      <c r="B7" s="249" t="s">
        <v>121</v>
      </c>
      <c r="C7" s="250">
        <v>764.58</v>
      </c>
      <c r="D7" s="2"/>
      <c r="E7" s="106"/>
      <c r="F7" s="106"/>
    </row>
    <row r="8" spans="1:6" ht="15.75" customHeight="1">
      <c r="A8" s="251">
        <v>30101</v>
      </c>
      <c r="B8" s="249" t="s">
        <v>184</v>
      </c>
      <c r="C8" s="250">
        <v>104.96</v>
      </c>
      <c r="D8" s="106"/>
      <c r="E8" s="106"/>
      <c r="F8" s="106"/>
    </row>
    <row r="9" spans="1:5" ht="15.75" customHeight="1">
      <c r="A9" s="251">
        <v>30102</v>
      </c>
      <c r="B9" s="249" t="s">
        <v>111</v>
      </c>
      <c r="C9" s="250">
        <v>32.24</v>
      </c>
      <c r="D9" s="106"/>
      <c r="E9" s="106"/>
    </row>
    <row r="10" spans="1:4" ht="15.75" customHeight="1">
      <c r="A10" s="251">
        <v>30103</v>
      </c>
      <c r="B10" s="249" t="s">
        <v>218</v>
      </c>
      <c r="C10" s="250">
        <v>309.69</v>
      </c>
      <c r="D10" s="106"/>
    </row>
    <row r="11" spans="1:4" ht="15.75" customHeight="1">
      <c r="A11" s="251">
        <v>30107</v>
      </c>
      <c r="B11" s="249" t="s">
        <v>57</v>
      </c>
      <c r="C11" s="250">
        <v>85.75</v>
      </c>
      <c r="D11" s="3"/>
    </row>
    <row r="12" spans="1:3" ht="15.75" customHeight="1">
      <c r="A12" s="251">
        <v>30108</v>
      </c>
      <c r="B12" s="249" t="s">
        <v>3</v>
      </c>
      <c r="C12" s="250">
        <v>60.01</v>
      </c>
    </row>
    <row r="13" spans="1:3" ht="15.75" customHeight="1">
      <c r="A13" s="251">
        <v>30109</v>
      </c>
      <c r="B13" s="249" t="s">
        <v>67</v>
      </c>
      <c r="C13" s="250">
        <v>16.8</v>
      </c>
    </row>
    <row r="14" spans="1:9" ht="15.75" customHeight="1">
      <c r="A14" s="251">
        <v>30110</v>
      </c>
      <c r="B14" s="249" t="s">
        <v>32</v>
      </c>
      <c r="C14" s="250">
        <v>15.92</v>
      </c>
      <c r="I14" s="4"/>
    </row>
    <row r="15" spans="1:3" ht="15.75" customHeight="1">
      <c r="A15" s="251">
        <v>30111</v>
      </c>
      <c r="B15" s="249" t="s">
        <v>56</v>
      </c>
      <c r="C15" s="250">
        <v>14.75</v>
      </c>
    </row>
    <row r="16" spans="1:3" ht="15.75" customHeight="1">
      <c r="A16" s="251">
        <v>30112</v>
      </c>
      <c r="B16" s="249" t="s">
        <v>130</v>
      </c>
      <c r="C16" s="250">
        <v>2.39</v>
      </c>
    </row>
    <row r="17" spans="1:3" ht="15.75" customHeight="1">
      <c r="A17" s="251">
        <v>30113</v>
      </c>
      <c r="B17" s="249" t="s">
        <v>174</v>
      </c>
      <c r="C17" s="250">
        <v>77.1</v>
      </c>
    </row>
    <row r="18" spans="1:3" ht="15.75" customHeight="1">
      <c r="A18" s="251">
        <v>30114</v>
      </c>
      <c r="B18" s="249" t="s">
        <v>87</v>
      </c>
      <c r="C18" s="250">
        <v>44.97</v>
      </c>
    </row>
    <row r="19" spans="1:3" ht="15.75" customHeight="1">
      <c r="A19" s="251">
        <v>302</v>
      </c>
      <c r="B19" s="249" t="s">
        <v>145</v>
      </c>
      <c r="C19" s="250">
        <v>55.19</v>
      </c>
    </row>
    <row r="20" spans="1:3" ht="15.75" customHeight="1">
      <c r="A20" s="251">
        <v>30201</v>
      </c>
      <c r="B20" s="249" t="s">
        <v>99</v>
      </c>
      <c r="C20" s="250">
        <v>3</v>
      </c>
    </row>
    <row r="21" spans="1:3" ht="15.75" customHeight="1">
      <c r="A21" s="251">
        <v>30202</v>
      </c>
      <c r="B21" s="249" t="s">
        <v>209</v>
      </c>
      <c r="C21" s="250">
        <v>0.5</v>
      </c>
    </row>
    <row r="22" spans="1:3" ht="15.75" customHeight="1">
      <c r="A22" s="251">
        <v>30203</v>
      </c>
      <c r="B22" s="249" t="s">
        <v>215</v>
      </c>
      <c r="C22" s="250">
        <v>10</v>
      </c>
    </row>
    <row r="23" spans="1:5" ht="15.75" customHeight="1">
      <c r="A23" s="251">
        <v>30205</v>
      </c>
      <c r="B23" s="249" t="s">
        <v>81</v>
      </c>
      <c r="C23" s="250">
        <v>0.8</v>
      </c>
      <c r="E23" s="11"/>
    </row>
    <row r="24" spans="1:3" ht="15.75" customHeight="1">
      <c r="A24" s="251">
        <v>30206</v>
      </c>
      <c r="B24" s="249" t="s">
        <v>12</v>
      </c>
      <c r="C24" s="250">
        <v>5</v>
      </c>
    </row>
    <row r="25" spans="1:3" ht="15.75" customHeight="1">
      <c r="A25" s="251">
        <v>30207</v>
      </c>
      <c r="B25" s="249" t="s">
        <v>197</v>
      </c>
      <c r="C25" s="250">
        <v>2</v>
      </c>
    </row>
    <row r="26" spans="1:4" ht="15.75" customHeight="1">
      <c r="A26" s="251">
        <v>30209</v>
      </c>
      <c r="B26" s="249" t="s">
        <v>91</v>
      </c>
      <c r="C26" s="250">
        <v>3</v>
      </c>
      <c r="D26" s="11"/>
    </row>
    <row r="27" spans="1:3" ht="15.75" customHeight="1">
      <c r="A27" s="251">
        <v>30211</v>
      </c>
      <c r="B27" s="249" t="s">
        <v>211</v>
      </c>
      <c r="C27" s="250">
        <v>1</v>
      </c>
    </row>
    <row r="28" spans="1:5" ht="15.75" customHeight="1">
      <c r="A28" s="251">
        <v>30213</v>
      </c>
      <c r="B28" s="249" t="s">
        <v>155</v>
      </c>
      <c r="C28" s="250">
        <v>2</v>
      </c>
      <c r="E28" s="11"/>
    </row>
    <row r="29" spans="1:3" ht="15.75" customHeight="1">
      <c r="A29" s="251">
        <v>30216</v>
      </c>
      <c r="B29" s="249" t="s">
        <v>43</v>
      </c>
      <c r="C29" s="250">
        <v>1.76</v>
      </c>
    </row>
    <row r="30" spans="1:3" ht="15.75" customHeight="1">
      <c r="A30" s="251">
        <v>30217</v>
      </c>
      <c r="B30" s="249" t="s">
        <v>154</v>
      </c>
      <c r="C30" s="250">
        <v>1</v>
      </c>
    </row>
    <row r="31" spans="1:3" ht="15.75" customHeight="1">
      <c r="A31" s="251">
        <v>30226</v>
      </c>
      <c r="B31" s="249" t="s">
        <v>76</v>
      </c>
      <c r="C31" s="250">
        <v>0.8</v>
      </c>
    </row>
    <row r="32" spans="1:3" ht="15.75" customHeight="1">
      <c r="A32" s="251">
        <v>30227</v>
      </c>
      <c r="B32" s="249" t="s">
        <v>58</v>
      </c>
      <c r="C32" s="250">
        <v>10</v>
      </c>
    </row>
    <row r="33" spans="1:3" ht="15.75" customHeight="1">
      <c r="A33" s="251">
        <v>30228</v>
      </c>
      <c r="B33" s="249" t="s">
        <v>136</v>
      </c>
      <c r="C33" s="250">
        <v>5.6</v>
      </c>
    </row>
    <row r="34" spans="1:3" ht="15.75" customHeight="1">
      <c r="A34" s="251">
        <v>30229</v>
      </c>
      <c r="B34" s="249" t="s">
        <v>119</v>
      </c>
      <c r="C34" s="250">
        <v>2.94</v>
      </c>
    </row>
    <row r="35" spans="1:3" ht="15.75" customHeight="1">
      <c r="A35" s="251">
        <v>30231</v>
      </c>
      <c r="B35" s="249" t="s">
        <v>72</v>
      </c>
      <c r="C35" s="250">
        <v>5.7</v>
      </c>
    </row>
    <row r="36" spans="1:3" ht="15.75" customHeight="1">
      <c r="A36" s="251">
        <v>30299</v>
      </c>
      <c r="B36" s="249" t="s">
        <v>103</v>
      </c>
      <c r="C36" s="250">
        <v>0.09</v>
      </c>
    </row>
    <row r="37" spans="1:3" ht="15.75" customHeight="1">
      <c r="A37" s="251">
        <v>303</v>
      </c>
      <c r="B37" s="249" t="s">
        <v>7</v>
      </c>
      <c r="C37" s="250">
        <v>7.68</v>
      </c>
    </row>
    <row r="38" spans="1:3" ht="15.75" customHeight="1">
      <c r="A38" s="251">
        <v>30302</v>
      </c>
      <c r="B38" s="249" t="s">
        <v>63</v>
      </c>
      <c r="C38" s="250">
        <v>0.56</v>
      </c>
    </row>
    <row r="39" spans="1:3" ht="15.75" customHeight="1">
      <c r="A39" s="251">
        <v>30307</v>
      </c>
      <c r="B39" s="249" t="s">
        <v>94</v>
      </c>
      <c r="C39" s="250">
        <v>1.02</v>
      </c>
    </row>
    <row r="40" spans="1:3" ht="15.75" customHeight="1">
      <c r="A40" s="251">
        <v>30399</v>
      </c>
      <c r="B40" s="249" t="s">
        <v>42</v>
      </c>
      <c r="C40" s="250">
        <v>6.1</v>
      </c>
    </row>
    <row r="41" spans="1:6" ht="12.75" customHeight="1">
      <c r="A41" s="2"/>
      <c r="B41" s="2"/>
      <c r="C41" s="2"/>
      <c r="D41" s="2"/>
      <c r="E41" s="2"/>
      <c r="F41" s="2"/>
    </row>
    <row r="42" spans="1:6" ht="12.75" customHeight="1">
      <c r="A42" s="2"/>
      <c r="B42" s="2"/>
      <c r="C42" s="2"/>
      <c r="D42" s="2"/>
      <c r="E42" s="2"/>
      <c r="F42" s="2"/>
    </row>
    <row r="43" spans="1:5" ht="12.75" customHeight="1">
      <c r="A43" s="2"/>
      <c r="B43" s="2"/>
      <c r="C43" s="2"/>
      <c r="D43" s="2"/>
      <c r="E43" s="2"/>
    </row>
  </sheetData>
  <sheetProtection/>
  <printOptions horizontalCentered="1"/>
  <pageMargins left="0.39370078740157477" right="0.39370078740157477" top="0.7874015748031495" bottom="0.7874015748031495" header="0.4999999924907534" footer="0.499999992490753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1.25"/>
  <cols>
    <col min="1" max="1" width="55.5" style="0" customWidth="1"/>
    <col min="2" max="2" width="63.66015625" style="0" customWidth="1"/>
    <col min="3" max="3" width="13.66015625" style="0" customWidth="1"/>
    <col min="4" max="7" width="9.16015625" style="0" customWidth="1"/>
    <col min="8" max="8" width="11.66015625" style="0" customWidth="1"/>
    <col min="9" max="10" width="9.5" style="0" customWidth="1"/>
    <col min="11" max="11" width="10.66015625" style="0" customWidth="1"/>
    <col min="12" max="15" width="9.83203125" style="0" customWidth="1"/>
    <col min="16" max="256" width="9.16015625" style="0" customWidth="1"/>
  </cols>
  <sheetData>
    <row r="1" ht="12.75" customHeight="1">
      <c r="A1" s="129"/>
    </row>
    <row r="2" spans="1:15" ht="22.5" customHeight="1">
      <c r="A2" s="128" t="s">
        <v>205</v>
      </c>
      <c r="B2" s="12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.75" customHeight="1">
      <c r="A3" s="256" t="s">
        <v>110</v>
      </c>
      <c r="B3" s="8" t="s">
        <v>204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" ht="27" customHeight="1">
      <c r="A4" s="127" t="s">
        <v>80</v>
      </c>
      <c r="B4" s="10" t="s">
        <v>143</v>
      </c>
    </row>
    <row r="5" spans="1:2" ht="27" customHeight="1">
      <c r="A5" s="126" t="s">
        <v>45</v>
      </c>
      <c r="B5" s="255">
        <v>11.7</v>
      </c>
    </row>
    <row r="6" spans="1:2" ht="27" customHeight="1">
      <c r="A6" s="125" t="s">
        <v>199</v>
      </c>
      <c r="B6" s="253">
        <v>5</v>
      </c>
    </row>
    <row r="7" spans="1:6" ht="27" customHeight="1">
      <c r="A7" s="125" t="s">
        <v>207</v>
      </c>
      <c r="B7" s="255">
        <v>5.7</v>
      </c>
      <c r="C7" s="2"/>
      <c r="D7" s="68"/>
      <c r="E7" s="68"/>
      <c r="F7" s="68"/>
    </row>
    <row r="8" spans="1:15" ht="27" customHeight="1">
      <c r="A8" s="125" t="s">
        <v>166</v>
      </c>
      <c r="B8" s="253">
        <v>0</v>
      </c>
      <c r="C8" s="10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27" customHeight="1">
      <c r="A9" s="125" t="s">
        <v>78</v>
      </c>
      <c r="B9" s="254">
        <v>5.7</v>
      </c>
      <c r="C9" s="104"/>
      <c r="D9" s="2"/>
      <c r="E9" s="2"/>
      <c r="F9" s="68"/>
      <c r="G9" s="2"/>
      <c r="I9" s="2"/>
      <c r="J9" s="2"/>
      <c r="L9" s="2"/>
      <c r="M9" s="2"/>
      <c r="N9" s="2"/>
      <c r="O9" s="2"/>
    </row>
    <row r="10" spans="1:15" ht="27" customHeight="1">
      <c r="A10" s="125" t="s">
        <v>144</v>
      </c>
      <c r="B10" s="255">
        <v>1</v>
      </c>
      <c r="C10" s="104"/>
      <c r="D10" s="2"/>
      <c r="E10" s="2"/>
      <c r="F10" s="2"/>
      <c r="G10" s="2"/>
      <c r="I10" s="2"/>
      <c r="J10" s="2"/>
      <c r="L10" s="2"/>
      <c r="M10" s="2"/>
      <c r="N10" s="2"/>
      <c r="O10" s="2"/>
    </row>
    <row r="11" spans="1:15" ht="12.75" customHeight="1">
      <c r="A11" s="123"/>
      <c r="B11" s="104"/>
      <c r="C11" s="2"/>
      <c r="D11" s="2"/>
      <c r="E11" s="2"/>
      <c r="F11" s="2"/>
      <c r="G11" s="2"/>
      <c r="M11" s="2"/>
      <c r="N11" s="2"/>
      <c r="O11" s="2"/>
    </row>
    <row r="12" spans="1:15" ht="12.75" customHeight="1">
      <c r="A12" s="123"/>
      <c r="B12" s="104"/>
      <c r="C12" s="104"/>
      <c r="D12" s="2"/>
      <c r="E12" s="2"/>
      <c r="F12" s="2"/>
      <c r="G12" s="2"/>
      <c r="M12" s="2"/>
      <c r="N12" s="2"/>
      <c r="O12" s="2"/>
    </row>
    <row r="13" spans="2:15" ht="12.75" customHeight="1">
      <c r="B13" s="123"/>
      <c r="M13" s="2"/>
      <c r="N13" s="2"/>
      <c r="O13" s="2"/>
    </row>
    <row r="14" spans="2:15" ht="9.75">
      <c r="B14" s="104"/>
      <c r="C14" s="104"/>
      <c r="M14" s="2"/>
      <c r="O14" s="2"/>
    </row>
    <row r="15" spans="2:15" ht="12.75" customHeight="1">
      <c r="B15" s="123"/>
      <c r="C15" s="2"/>
      <c r="D15" s="2"/>
      <c r="M15" s="2"/>
      <c r="O15" s="2"/>
    </row>
    <row r="16" spans="1:15" ht="12.75" customHeight="1">
      <c r="A16" s="2"/>
      <c r="B16" s="2"/>
      <c r="D16" s="2"/>
      <c r="E16" s="2"/>
      <c r="F16" s="2"/>
      <c r="O16" s="2"/>
    </row>
    <row r="17" spans="2:15" ht="12.75" customHeight="1">
      <c r="B17" s="2"/>
      <c r="C17" s="2"/>
      <c r="D17" s="2"/>
      <c r="E17" s="2"/>
      <c r="F17" s="2"/>
      <c r="G17" s="2"/>
      <c r="O17" s="2"/>
    </row>
    <row r="18" spans="2:15" ht="12.75" customHeight="1">
      <c r="B18" s="2"/>
      <c r="O18" s="2"/>
    </row>
    <row r="19" spans="2:15" ht="12.75" customHeight="1">
      <c r="B19" s="2"/>
      <c r="O19" s="2"/>
    </row>
    <row r="20" spans="2:15" ht="12.75" customHeight="1">
      <c r="B20" s="2"/>
      <c r="O20" s="2"/>
    </row>
    <row r="21" spans="2:7" ht="12.75" customHeight="1">
      <c r="B21" s="2"/>
      <c r="C21" s="2"/>
      <c r="D21" s="2"/>
      <c r="E21" s="2"/>
      <c r="F21" s="2"/>
      <c r="G21" s="2"/>
    </row>
    <row r="22" spans="3:7" ht="12.75" customHeight="1">
      <c r="C22" s="2"/>
      <c r="D22" s="2"/>
      <c r="E22" s="2"/>
      <c r="F22" s="2"/>
      <c r="G22" s="2"/>
    </row>
    <row r="27" ht="9.75">
      <c r="B27" s="123"/>
    </row>
  </sheetData>
  <sheetProtection/>
  <mergeCells count="1">
    <mergeCell ref="A2:B2"/>
  </mergeCells>
  <printOptions horizontalCentered="1"/>
  <pageMargins left="0.39370078740157477" right="0.39370078740157477" top="0.7874015748031495" bottom="0.7874015748031495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29"/>
  <sheetViews>
    <sheetView showGridLines="0" showZeros="0" defaultGridColor="0" colorId="0" workbookViewId="0" topLeftCell="A1">
      <selection activeCell="B12" sqref="B12"/>
    </sheetView>
  </sheetViews>
  <sheetFormatPr defaultColWidth="9.16015625" defaultRowHeight="12.75" customHeight="1"/>
  <cols>
    <col min="1" max="1" width="12.66015625" style="0" customWidth="1"/>
    <col min="2" max="2" width="33.5" style="0" customWidth="1"/>
    <col min="3" max="3" width="16.5" style="0" customWidth="1"/>
    <col min="4" max="4" width="42.66015625" style="0" customWidth="1"/>
    <col min="5" max="5" width="18.66015625" style="0" customWidth="1"/>
    <col min="6" max="6" width="16.66015625" style="0" customWidth="1"/>
    <col min="7" max="7" width="19.5" style="0" customWidth="1"/>
    <col min="8" max="256" width="9.16015625" style="0" customWidth="1"/>
  </cols>
  <sheetData>
    <row r="1" ht="12.75" customHeight="1"/>
    <row r="2" ht="12.75" customHeight="1"/>
    <row r="3" spans="1:7" ht="60.75" customHeight="1">
      <c r="A3" s="143" t="s">
        <v>152</v>
      </c>
      <c r="B3" s="143"/>
      <c r="C3" s="143"/>
      <c r="D3" s="143"/>
      <c r="E3" s="143"/>
      <c r="F3" s="143"/>
      <c r="G3" s="143"/>
    </row>
    <row r="4" spans="1:4" ht="12.75" customHeight="1">
      <c r="A4" s="2"/>
      <c r="D4" s="2"/>
    </row>
    <row r="5" spans="1:7" ht="12.75" customHeight="1">
      <c r="A5" s="248" t="s">
        <v>110</v>
      </c>
      <c r="G5" s="13" t="s">
        <v>117</v>
      </c>
    </row>
    <row r="6" spans="1:7" ht="24.75" customHeight="1">
      <c r="A6" s="134" t="s">
        <v>71</v>
      </c>
      <c r="B6" s="134" t="s">
        <v>201</v>
      </c>
      <c r="C6" s="134" t="s">
        <v>96</v>
      </c>
      <c r="D6" s="132" t="s">
        <v>170</v>
      </c>
      <c r="E6" s="135" t="s">
        <v>84</v>
      </c>
      <c r="F6" s="131"/>
      <c r="G6" s="131"/>
    </row>
    <row r="7" spans="1:7" ht="23.25" customHeight="1">
      <c r="A7" s="134"/>
      <c r="B7" s="134"/>
      <c r="C7" s="134"/>
      <c r="D7" s="132"/>
      <c r="E7" s="133" t="s">
        <v>122</v>
      </c>
      <c r="F7" s="130" t="s">
        <v>17</v>
      </c>
      <c r="G7" s="130" t="s">
        <v>133</v>
      </c>
    </row>
    <row r="8" spans="1:7" ht="9.75" customHeight="1">
      <c r="A8" s="180"/>
      <c r="B8" s="180">
        <v>2</v>
      </c>
      <c r="C8" s="179">
        <v>3</v>
      </c>
      <c r="D8" s="179">
        <v>4</v>
      </c>
      <c r="E8" s="181">
        <v>5</v>
      </c>
      <c r="F8" s="181">
        <v>6</v>
      </c>
      <c r="G8" s="181">
        <v>7</v>
      </c>
    </row>
    <row r="9" spans="1:7" ht="25.5" customHeight="1">
      <c r="A9" s="261"/>
      <c r="B9" s="259"/>
      <c r="C9" s="260"/>
      <c r="D9" s="257"/>
      <c r="E9" s="255"/>
      <c r="F9" s="258"/>
      <c r="G9" s="255"/>
    </row>
    <row r="10" ht="25.5" customHeight="1">
      <c r="E10" s="2"/>
    </row>
    <row r="11" ht="25.5" customHeight="1"/>
    <row r="12" ht="12.75" customHeight="1"/>
    <row r="13" spans="2:4" ht="18.75" customHeight="1">
      <c r="B13" s="2"/>
      <c r="C13" s="2"/>
      <c r="D13" s="2"/>
    </row>
    <row r="14" spans="1:2" ht="18.75" customHeight="1">
      <c r="A14" s="151" t="s">
        <v>9</v>
      </c>
      <c r="B14" s="2"/>
    </row>
    <row r="15" ht="12.75" customHeight="1">
      <c r="B15" s="2"/>
    </row>
    <row r="29" ht="12.75" customHeight="1">
      <c r="D29" s="2"/>
    </row>
  </sheetData>
  <sheetProtection/>
  <mergeCells count="5">
    <mergeCell ref="A6:A7"/>
    <mergeCell ref="B6:B7"/>
    <mergeCell ref="C6:C7"/>
    <mergeCell ref="D6:D7"/>
    <mergeCell ref="A3:G3"/>
  </mergeCells>
  <printOptions horizontalCentered="1"/>
  <pageMargins left="0.39370078740157477" right="0.39370078740157477" top="0.9999999849815068" bottom="0.9999999849815068" header="0.4999999924907534" footer="0.499999992490753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